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I:\My Drive\12. Thi dua khen thuong\Bang cham diem\Bang diem\"/>
    </mc:Choice>
  </mc:AlternateContent>
  <xr:revisionPtr revIDLastSave="0" documentId="13_ncr:1_{5634A3CA-7CC9-44E5-8E4B-3C567F8E1A52}" xr6:coauthVersionLast="47" xr6:coauthVersionMax="47" xr10:uidLastSave="{00000000-0000-0000-0000-000000000000}"/>
  <bookViews>
    <workbookView xWindow="-120" yWindow="-120" windowWidth="29040" windowHeight="15840" xr2:uid="{00000000-000D-0000-FFFF-FFFF00000000}"/>
  </bookViews>
  <sheets>
    <sheet name="NCL" sheetId="16" r:id="rId1"/>
  </sheets>
  <definedNames>
    <definedName name="_xlnm._FilterDatabase" localSheetId="0" hidden="1">NCL!$A$1:$K$109</definedName>
  </definedNames>
  <calcPr calcId="18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1" i="16" l="1"/>
  <c r="C87" i="16"/>
  <c r="C81" i="16"/>
  <c r="C74" i="16"/>
  <c r="C71" i="16"/>
  <c r="C60" i="16"/>
  <c r="C55" i="16"/>
  <c r="C52" i="16"/>
  <c r="C49" i="16"/>
  <c r="C46" i="16"/>
  <c r="C43" i="16"/>
  <c r="C40" i="16"/>
  <c r="C30" i="16"/>
  <c r="C25" i="16" s="1"/>
  <c r="F24" i="16"/>
  <c r="C20" i="16"/>
  <c r="C16" i="16"/>
  <c r="C12" i="16"/>
  <c r="C7" i="16"/>
  <c r="C3" i="16"/>
  <c r="F2" i="16"/>
  <c r="C70" i="16" l="1"/>
</calcChain>
</file>

<file path=xl/sharedStrings.xml><?xml version="1.0" encoding="utf-8"?>
<sst xmlns="http://schemas.openxmlformats.org/spreadsheetml/2006/main" count="204" uniqueCount="168">
  <si>
    <t>Nội dung</t>
  </si>
  <si>
    <t>Công tác quản lý đoàn viên</t>
  </si>
  <si>
    <t>Tỷ lệ đoàn viên/ người lao động tham gia công đoàn</t>
  </si>
  <si>
    <t>- Đạt 100%</t>
  </si>
  <si>
    <t>- Dưới 50%</t>
  </si>
  <si>
    <t>- Từ 50 - 99% (cứ giảm 1% thì trừ 0,05 điểm)</t>
  </si>
  <si>
    <t>Công tác nhập liệu thông tin đoàn viên và đề xuất in thẻ trên phần mềm của Tổng LĐLĐ Việt Nam</t>
  </si>
  <si>
    <t>- Từ 50 - 99% (cứ giảm 1% thì trừ 0,03 điểm)</t>
  </si>
  <si>
    <t>- Từ 50 - 99% (cứ giảm 1% thì trừ 0,02 điểm)</t>
  </si>
  <si>
    <t>Kịp thời kiện toàn nhân sự BCH, UBKT khi biến động</t>
  </si>
  <si>
    <t>- Có gửi danh sách đoàn viên công đoàn ưu tú đúng thời gian quy định</t>
  </si>
  <si>
    <t>Công tác xây dựng Đảng</t>
  </si>
  <si>
    <t>- Giới thiệu phát triển Đảng từ nguồn đoàn viên công đoàn ưu tú giới thiệu</t>
  </si>
  <si>
    <t>- Buổi tập huấn có Chủ tịch CĐCS tham dự</t>
  </si>
  <si>
    <t>- Chương trình công tác/ kế hoạch hoạt động</t>
  </si>
  <si>
    <t>Gửi link chương trình công tác/ kế hoạch hoạt động năm bản có đóng dấu</t>
  </si>
  <si>
    <t>- Dự trù kinh phí hoạt động</t>
  </si>
  <si>
    <t>Công tác tham gia tập huấn nội dung công tác tổ chức</t>
  </si>
  <si>
    <t xml:space="preserve">- Có cử cán bộ tham dự </t>
  </si>
  <si>
    <t>Chế độ thông tin báo cáo</t>
  </si>
  <si>
    <t>- Báo cáo số liệu tổ chức trên link đủ 04 kỳ và đúng thời gian quy định</t>
  </si>
  <si>
    <t>- Các báo cáo đột suất theo yêu cầu của LĐLĐ thành phố</t>
  </si>
  <si>
    <t>Công tác tuyên dương</t>
  </si>
  <si>
    <t>- Có gửi hồ sơ đề xuất tuyên dương người cán bộ công đoàn của chúng tôi cấp cơ sở đúng đối tượng và số lượng quy định</t>
  </si>
  <si>
    <t>- Có cán bộ công đoàn được xét tuyên dương người cán bộ công đoàn của chúng tôi cấp trên trực tiếp cơ sở (cấp LĐLĐ thành phố Thủ Đức)</t>
  </si>
  <si>
    <t>Stt</t>
  </si>
  <si>
    <t>1,5 - 2.97</t>
  </si>
  <si>
    <t>Tham gia hội thi cán bộ công đoàn cơ sở giỏi năm 2022</t>
  </si>
  <si>
    <t>- Có cử cán bộ tham gia</t>
  </si>
  <si>
    <t>- Đạt giải trong hội thi</t>
  </si>
  <si>
    <t>+ Công tác nhập liệu trên phần mềm</t>
  </si>
  <si>
    <t>+ Đề xuất in thẻ trên phần mềm</t>
  </si>
  <si>
    <t>Thực hiện báo cáo Tài chính đầy đủ, kịp thời, đúng mẫu biểu, nội dung theo hường dẫn:</t>
  </si>
  <si>
    <t>CĐCS
chấm</t>
  </si>
  <si>
    <t>CÔNG TÁC TỔ CHỨC</t>
  </si>
  <si>
    <t>CÔNG TÁC TÀI CHÍNH</t>
  </si>
  <si>
    <t>a</t>
  </si>
  <si>
    <t>b</t>
  </si>
  <si>
    <t>c</t>
  </si>
  <si>
    <t>Tuyên truyền, vận động đoàn viên và người lao động thực hiện đường lối, chủ trương của Đảng, chính sách, pháp luật của Nhà nước và nhiệm vụ của tổ chức Công đoàn; tích cực học tập, rèn luyện nâng cao trình độ chính trị, văn hóa, pháp luật, khoa học kỹ thuật, chuyên môn, nghiệp vụ (có nội dung cụ thể).</t>
  </si>
  <si>
    <t>Tuyên truyền, vận động thực hiện đường lối, chủ trương của Đảng, chính sách, pháp luật của Nhà nước</t>
  </si>
  <si>
    <t>Công tác định hướng thông tin chính trị qua kênh thông tin của tổ chức Công đoàn</t>
  </si>
  <si>
    <t>- Trang bị, triển khai nội dung trong Sổ tay Công đoàn đảm bảo định kỳ đúng thời gian quy định</t>
  </si>
  <si>
    <t>- Phát động tham gia viết bài đăng Sổ tay công đoàn và gửi bài về công đoàn cấp trên (ít nhất 04 bài/năm)</t>
  </si>
  <si>
    <t>Tổ chức và tham gia hoạt động phong trào do Công đoàn cấp trên tổ chức</t>
  </si>
  <si>
    <t>- Tổ chức chương trình "Giờ thứ 9" tại cơ sở</t>
  </si>
  <si>
    <t>- Tham gia hoạt động "Không gian văn hóa Hồ Chí Minh"</t>
  </si>
  <si>
    <t>Không có đoàn viên vi phạm kỷ luật lao động; không có đoàn viên vi phạm pháp luật, quy định của Nhà nước bị phát hiện, xử lý.</t>
  </si>
  <si>
    <t>Vận động đoàn viên, người lao động đoàn kết, giúp đỡ nhau trong công việc và đời sống; tích cực tham gia hoạt động xã hội, nhân đạo, từ thiện; xây dựng cơ quan đơn vị đạt chuẩn về văn hóa.</t>
  </si>
  <si>
    <t>- Có đăng ký tham gia mô hình "Cơ quan, đơn vị đạt chuẩn văn hóa"</t>
  </si>
  <si>
    <t>- Tham gia đảm bảo các lớp bồi dưỡng lý luận chính trị, chuyên môn nghiệp vụ, hội nghị triển khai Nghị quyết, Chỉ thị do Công đoàn cấp trên tổ chức</t>
  </si>
  <si>
    <t>- Triển khai thực hiện Chỉ thị 05/CT-TW về học tập và làm theo tư tưởng, đạo đức phong cách Hồ Chí Minh gắn với việc cải tiến lề lối làm việc và thủ tục hành chính nhằm nâng cao chất lượng, hiệu quả công tác</t>
  </si>
  <si>
    <t>Thực hiện chế độ báo cáo định kỳ, đột xuất theo yêu cầu</t>
  </si>
  <si>
    <t>CÔNG TÁC TUYÊN GIÁO</t>
  </si>
  <si>
    <t>III</t>
  </si>
  <si>
    <t>II</t>
  </si>
  <si>
    <t>1.2</t>
  </si>
  <si>
    <t>1.1</t>
  </si>
  <si>
    <t>Thuyết minh</t>
  </si>
  <si>
    <t>Điểm
chuẩn</t>
  </si>
  <si>
    <r>
      <rPr>
        <b/>
        <sz val="12"/>
        <color theme="1" tint="4.9989318521683403E-2"/>
        <rFont val="Times New Roman"/>
        <family val="1"/>
      </rPr>
      <t xml:space="preserve">Quản lý và sử dụng quỹ công đoàn đúng quy định :
</t>
    </r>
    <r>
      <rPr>
        <sz val="12"/>
        <color theme="1" tint="4.9989318521683403E-2"/>
        <rFont val="Times New Roman"/>
        <family val="1"/>
      </rPr>
      <t xml:space="preserve">- Mở tài khoản ngân hàng quản lý để nhận kinh phí cấp tại Vietinbank </t>
    </r>
    <r>
      <rPr>
        <b/>
        <sz val="12"/>
        <color theme="1" tint="4.9989318521683403E-2"/>
        <rFont val="Times New Roman"/>
        <family val="1"/>
      </rPr>
      <t xml:space="preserve">
- </t>
    </r>
    <r>
      <rPr>
        <sz val="12"/>
        <color theme="1" tint="4.9989318521683403E-2"/>
        <rFont val="Times New Roman"/>
        <family val="1"/>
      </rPr>
      <t xml:space="preserve">Hồ sơ chứng từ kế toán chi đảm bảo theo quy định, không có sai phạm tài chính, có xác nhận của UBKT đồng cấp.
- Có sử dụng phần mềm kế toán CĐCS. </t>
    </r>
  </si>
  <si>
    <t>CÔNG TÁC NỮ CÔNG</t>
  </si>
  <si>
    <t>V</t>
  </si>
  <si>
    <t>CÔNG TÁC ỦY BAN KIỂM TRA</t>
  </si>
  <si>
    <t>VI</t>
  </si>
  <si>
    <t>Định kỳ nộp báo cáo về UBKT LĐLĐ thành phố Thủ Đức</t>
  </si>
  <si>
    <t>I</t>
  </si>
  <si>
    <t>CHÍNH SÁCH - PHÁP LUẬT</t>
  </si>
  <si>
    <t>Thực hiện quy chế dân chủ cơ sở</t>
  </si>
  <si>
    <t>Bảo vệ quyền, lợi ích hợp pháp, chính đáng cho đoàn viên, người lao động</t>
  </si>
  <si>
    <t>- Có mô hình mới trong việc tiếp thu ý kiến, giải quyết đột xuất các vấn đề quan tâm, bức xúc của đoàn viên, người lao động.</t>
  </si>
  <si>
    <t>Phát động trong đoàn viên, người lao động tham gia các phong trào thi đua yêu nước</t>
  </si>
  <si>
    <t>Công tác thi đua khen thưởng</t>
  </si>
  <si>
    <t>- Tham gia đảm bảo các hoạt động do Công đoàn cấp trên phát động, triển khai: hội họp, tập huấn, hội thi,….</t>
  </si>
  <si>
    <t>- Thực hiện báo cáo chuyên đề, hồ sơ khen thưởng đúng hạn về Công đoàn cấp trên.</t>
  </si>
  <si>
    <t>Tổng cộng</t>
  </si>
  <si>
    <r>
      <rPr>
        <b/>
        <sz val="12"/>
        <color theme="1" tint="4.9989318521683403E-2"/>
        <rFont val="Times New Roman"/>
        <family val="1"/>
      </rPr>
      <t>Tổ chức chăm lo cho con CNVC-LĐ</t>
    </r>
    <r>
      <rPr>
        <sz val="12"/>
        <color theme="1" tint="4.9989318521683403E-2"/>
        <rFont val="Times New Roman"/>
        <family val="1"/>
      </rPr>
      <t xml:space="preserve">
- Tiếp tục triển khai và thực hiện chương trình học bổng Nguyễn Đức Cảnh tại đơn vị, có thực hiện thông qua phong trào “Nuôi heo đất” hoặc các hình thức khác phù hợp tại đơn vị; có hỗ trợ kinh phí cho quỹ học bổng Nguyễn Đức Cảnh về LĐLĐ TP. Thủ Đức từ nguồn nuôi heo đất hoặc các nguồn kinh phí vận động khác.
- Tổ chức các hoạt động chăm lo nhân ngày Quốc tế Thiếu nhi 01/6, Tháng hành động vì Trẻ em, Trung thu, Trại hè Thanh Đa,… 
- Chăm lo cho con đoàn viên, người lao động mồ côi do dịch bệnh covid-19; hoặc có quan tâm đến đoàn viên, người lao động nữ bị nhiễm covid-19 nằm viện, có hoàn cảnh khó khăn.
</t>
    </r>
    <r>
      <rPr>
        <i/>
        <sz val="12"/>
        <color theme="1" tint="4.9989318521683403E-2"/>
        <rFont val="Times New Roman"/>
        <family val="1"/>
      </rPr>
      <t>- Tổ chức đầy đủ các hoạt động trong năm được trọn điểm.</t>
    </r>
  </si>
  <si>
    <r>
      <t xml:space="preserve">Kiện toàn kịp thời Ban nữ công quần chúng (nếu có thay đổi); có thành lập Ban nữ công quần chúng (đối với CĐCS có từ 10 nữ đoàn viên) hoặc phân công UV. BCH phụ trách công tác nữ công (đối với CĐCS có dưới 10 nữ đoàn viên) </t>
    </r>
    <r>
      <rPr>
        <i/>
        <sz val="12"/>
        <color theme="1" tint="4.9989318521683403E-2"/>
        <rFont val="Times New Roman"/>
        <family val="1"/>
      </rPr>
      <t>(có gửi Quyết định thành lập về Ban nữ công LĐLĐ TP. Thủ Đức).</t>
    </r>
  </si>
  <si>
    <r>
      <rPr>
        <b/>
        <sz val="12"/>
        <color theme="1" tint="4.9989318521683403E-2"/>
        <rFont val="Times New Roman"/>
        <family val="1"/>
      </rPr>
      <t>Công tác nâng cao, bồi dưỡng nghiệp vụ</t>
    </r>
    <r>
      <rPr>
        <sz val="12"/>
        <color theme="1" tint="4.9989318521683403E-2"/>
        <rFont val="Times New Roman"/>
        <family val="1"/>
      </rPr>
      <t xml:space="preserve">
100% cán bộ nữ công Công đoàn cơ sở và 80% cán bộ chủ chốt công đoàn cơ sở tham gia dự các lớp bồi dưỡng, tập huấn về nghiệp vụ công tác nữ công công đoàn, bình đẳng giới, chính sách pháp luật, các chính sách cho lao động nữ trong Bộ Luật lao động… do LĐLĐ TP. Thủ Đức tổ chức.</t>
    </r>
  </si>
  <si>
    <r>
      <rPr>
        <b/>
        <sz val="12"/>
        <color theme="1" tint="4.9989318521683403E-2"/>
        <rFont val="Times New Roman"/>
        <family val="1"/>
      </rPr>
      <t>Công tác phối hợp và các nội dung khác</t>
    </r>
    <r>
      <rPr>
        <sz val="12"/>
        <color theme="1" tint="4.9989318521683403E-2"/>
        <rFont val="Times New Roman"/>
        <family val="1"/>
      </rPr>
      <t xml:space="preserve">
- Tham gia kiểm tra, giám sát tại đơn vị về thực hiện các chế độ chính sách đối với lao động nữ.
- Phát động và thực hiện phong trào tập thể dục giữa giờ; báo cáo phong trào tập thể dục “Khỏe để lao động sản xuất” và tham gia “Trồng cây xanh”</t>
    </r>
    <r>
      <rPr>
        <i/>
        <sz val="12"/>
        <color theme="1" tint="4.9989318521683403E-2"/>
        <rFont val="Times New Roman"/>
        <family val="1"/>
      </rPr>
      <t xml:space="preserve"> (có gửi báo cáo về Ban nữ công LĐLĐ TP. Thủ Đức).</t>
    </r>
    <r>
      <rPr>
        <sz val="12"/>
        <color theme="1" tint="4.9989318521683403E-2"/>
        <rFont val="Times New Roman"/>
        <family val="1"/>
      </rPr>
      <t xml:space="preserve">
- Tổ chức tại đơn vị và vận động CNVC-LĐ tham gia các hoạt động do LĐLĐ quận tổ chức như: hội thi, hội nghị, kỷ niệm các ngày Quốc tế Phụ nữ 8/3, ngày Quốc tế Hạnh phúc 20/3, ngày Gia đình Việt Nam 28/6, Trung thu 15/8 (ÂL), ngày Phụ nữ Việt Nam 20/10,… 
- Xây dựng và triển khai kế hoạch, chương trình công tác năm, chuyên đề nữ công </t>
    </r>
    <r>
      <rPr>
        <i/>
        <sz val="12"/>
        <color theme="1" tint="4.9989318521683403E-2"/>
        <rFont val="Times New Roman"/>
        <family val="1"/>
      </rPr>
      <t>(hoặc trong chương trình công tác năm có triển khai mục công tác nữ công)</t>
    </r>
    <r>
      <rPr>
        <sz val="12"/>
        <color theme="1" tint="4.9989318521683403E-2"/>
        <rFont val="Times New Roman"/>
        <family val="1"/>
      </rPr>
      <t xml:space="preserve"> thông tin báo cáo đầy đủ, đúng thời gian theo yêu cầu </t>
    </r>
    <r>
      <rPr>
        <i/>
        <sz val="12"/>
        <color theme="1" tint="4.9989318521683403E-2"/>
        <rFont val="Times New Roman"/>
        <family val="1"/>
      </rPr>
      <t>(có gửi về Bộ phận nữ công LĐLĐ TP. Thủ Đức).</t>
    </r>
    <r>
      <rPr>
        <sz val="12"/>
        <color theme="1" tint="4.9989318521683403E-2"/>
        <rFont val="Times New Roman"/>
        <family val="1"/>
      </rPr>
      <t xml:space="preserve">
- Tổ chức các hoạt động thiết thực chăm lo đời sống vật chất, tinh thần đối với nữ đoàn viên công đoàn có hoàn cảnh khó khăn, ốm đau, bệnh tật, bị tai nạn lao động,…</t>
    </r>
    <r>
      <rPr>
        <i/>
        <sz val="12"/>
        <color theme="1" tint="4.9989318521683403E-2"/>
        <rFont val="Times New Roman"/>
        <family val="1"/>
      </rPr>
      <t xml:space="preserve"> và con đoàn viên công đoàn mồ côi cha hoặc mẹ, đặc biệt là mồ côi do covid-19, </t>
    </r>
    <r>
      <rPr>
        <sz val="12"/>
        <color theme="1" tint="4.9989318521683403E-2"/>
        <rFont val="Times New Roman"/>
        <family val="1"/>
      </rPr>
      <t xml:space="preserve">hoàn cảnh khó khăn, bị bệnh hiểm nghèo, khuyết tật,…
- Tham gia các hoạt động do bộ phận nữ công tổ chức hoặc phối hợp tổ chức </t>
    </r>
    <r>
      <rPr>
        <i/>
        <sz val="12"/>
        <color theme="1" tint="4.9989318521683403E-2"/>
        <rFont val="Times New Roman"/>
        <family val="1"/>
      </rPr>
      <t>(có triển khai đến CĐCS)</t>
    </r>
    <r>
      <rPr>
        <sz val="12"/>
        <color theme="1" tint="4.9989318521683403E-2"/>
        <rFont val="Times New Roman"/>
        <family val="1"/>
      </rPr>
      <t xml:space="preserve">
- Đặc biệt có trao học bổng Nguyễn Đức Cảnh cho đoàn viên, người lao động </t>
    </r>
    <r>
      <rPr>
        <i/>
        <sz val="12"/>
        <color theme="1" tint="4.9989318521683403E-2"/>
        <rFont val="Times New Roman"/>
        <family val="1"/>
      </rPr>
      <t>(Ban Thường vụ Liên đoàn Lao động thành phố Thủ Đức sẽ xem xét điểm thưởng)</t>
    </r>
  </si>
  <si>
    <r>
      <t xml:space="preserve">Đảm bảo công tác tự kiểm tra Điều lệ và Tài chính công đoàn tại đơn vị </t>
    </r>
    <r>
      <rPr>
        <i/>
        <sz val="12"/>
        <color theme="1" tint="4.9989318521683403E-2"/>
        <rFont val="Times New Roman"/>
        <family val="1"/>
      </rPr>
      <t>(có biên bản kiểm tra gửi về Liên đoàn Lao động TP Thủ Đức);</t>
    </r>
    <r>
      <rPr>
        <sz val="12"/>
        <color theme="1" tint="4.9989318521683403E-2"/>
        <rFont val="Times New Roman"/>
        <family val="1"/>
      </rPr>
      <t xml:space="preserve"> Lưu trữ và cung cấp kịp thời các tài liệu liên quan đến hoạt động UBKT.</t>
    </r>
  </si>
  <si>
    <r>
      <t xml:space="preserve">Không để xảy ra đơn thư, khiếu nại, tố cáo, kiến nghị, phản ảnh vượt cấp liên quan đến </t>
    </r>
    <r>
      <rPr>
        <i/>
        <sz val="12"/>
        <color theme="1" tint="4.9989318521683403E-2"/>
        <rFont val="Times New Roman"/>
        <family val="1"/>
      </rPr>
      <t xml:space="preserve">cán bộ công đoàn hoặc BCH tại đơn vị. </t>
    </r>
  </si>
  <si>
    <t>Thực hiện công tác giáo dục truyền thống, nâng cao lý tưởng cách mạng trong đoàn viên và người lao động</t>
  </si>
  <si>
    <t>d</t>
  </si>
  <si>
    <r>
      <t>- Tổ chức sinh hoạt chính trị, ôn lại truyền thống kỷ niệm các ngày lễ lớn: 2/9, 30/4-01/5, 19/5, 28/7, 20/8, 20/11,…</t>
    </r>
    <r>
      <rPr>
        <b/>
        <sz val="12"/>
        <color theme="1" tint="4.9989318521683403E-2"/>
        <rFont val="Times New Roman"/>
        <family val="1"/>
        <charset val="163"/>
      </rPr>
      <t xml:space="preserve"> (ít nhất 4 đợt/năm)</t>
    </r>
  </si>
  <si>
    <t>- Tổ chức nắm bắt dư luận xã hội, tư tưởng đoàn viên và người lao động, kịp thời giải quyết bức xúc, điểm nóng về dư luận tại đơn vị.</t>
  </si>
  <si>
    <t>Tổ chức vận động đoàn viên, người lao động cải tiến lề lối làm việc,  nâng cao chất lượng, hiệu quả công tác (có nội dung và kết quả cụ thể).</t>
  </si>
  <si>
    <t>Điểm cộng</t>
  </si>
  <si>
    <t>Hình thức chấm</t>
  </si>
  <si>
    <t>Trễ hạn trừ 1,25 điểm</t>
  </si>
  <si>
    <t>2.1</t>
  </si>
  <si>
    <t>2.2</t>
  </si>
  <si>
    <t>2.3</t>
  </si>
  <si>
    <t>3.1</t>
  </si>
  <si>
    <t>3.2</t>
  </si>
  <si>
    <t>3.3</t>
  </si>
  <si>
    <t>- Kịp thời thăm hỏi, phát động đoàn viên tại đơn vị hỗ trợ, chăm lo cho đột xuất cho đoàn viên, người lao động bệnh nan y, hiểm nghèo, thiên tai, hỏa hoạn,...</t>
  </si>
  <si>
    <t>4.1</t>
  </si>
  <si>
    <t>4.2</t>
  </si>
  <si>
    <t>- Có phát động đoàn viên, người lao động tham gia chương trình "01 triệu sáng kiến" đạt ít nhất 70% chỉ tiêu phân bổ</t>
  </si>
  <si>
    <t>4.3</t>
  </si>
  <si>
    <t>Không có mô hình không tính điểm</t>
  </si>
  <si>
    <t>5.1</t>
  </si>
  <si>
    <t>Vắng 1 hoạt động trừ 0,25 điểm/hoạt động</t>
  </si>
  <si>
    <t>5.2</t>
  </si>
  <si>
    <t>Thiếu báo cáo trừ 0,25 điểm/báo cáo</t>
  </si>
  <si>
    <t>2.5 - 4.95</t>
  </si>
  <si>
    <t>1 - 1.98</t>
  </si>
  <si>
    <t>6.1</t>
  </si>
  <si>
    <t>6.2</t>
  </si>
  <si>
    <t>7.1</t>
  </si>
  <si>
    <t>7.2</t>
  </si>
  <si>
    <t>8.1</t>
  </si>
  <si>
    <t>8.2</t>
  </si>
  <si>
    <t>Dự toán tài chính Công đoàn và Quy chế chi tiêu nội bộ quỹ công đoàn năm 2022</t>
  </si>
  <si>
    <t>Báo cáo Quyết toán tài chính công đoàn 06 tháng/lần  
(gồm mẫu B07-TLĐ, Sổ thu chi quỹ CĐCS mẫu S84, Biên bản kiểm quỹ Tiền mặt, bảng photo sao kê biến động tài khoản Ngân hàng.)</t>
  </si>
  <si>
    <t>1.3</t>
  </si>
  <si>
    <t>Công khai dự toán, quyết toán tài chính năm của CĐCS tại Hội nghị Ban Chấp hành, quỹ Xã hội tại Hội nghị công đoàn của đơn vị</t>
  </si>
  <si>
    <r>
      <rPr>
        <b/>
        <sz val="12"/>
        <color theme="1" tint="4.9989318521683403E-2"/>
        <rFont val="Times New Roman"/>
        <family val="1"/>
      </rPr>
      <t xml:space="preserve"> Hoàn thành chỉ tiêu thu đoàn phí theo dự toán năm 2022</t>
    </r>
    <r>
      <rPr>
        <sz val="12"/>
        <color theme="1" tint="4.9989318521683403E-2"/>
        <rFont val="Times New Roman"/>
        <family val="1"/>
      </rPr>
      <t xml:space="preserve">
 - Thu đoàn phí đúng quy định Điều lệ Công đoàn Việt Nam;
 - Nộp 40% đoàn phí đầy đủ, kịp thời về Liên đoàn Lao động thành phố Thủ Đức.</t>
    </r>
  </si>
  <si>
    <r>
      <rPr>
        <b/>
        <sz val="12"/>
        <color theme="1" tint="4.9989318521683403E-2"/>
        <rFont val="Times New Roman"/>
        <family val="1"/>
      </rPr>
      <t xml:space="preserve">Chấp hành chỉ đạo của công đoàn cấp trên trong hoạt động tài chính:
</t>
    </r>
    <r>
      <rPr>
        <sz val="12"/>
        <color theme="1" tint="4.9989318521683403E-2"/>
        <rFont val="Times New Roman"/>
        <family val="1"/>
      </rPr>
      <t xml:space="preserve">- Triển khai và lưu trữ văn bản về tài chính công đoàn theo đúng chỉ đạo của cấp trên.
- Tham gia đầy đủ các đợt tập huấn, sinh hoạt chuyên đề về tài chính do Liên đoàn Lao động Thành phố tổ chức. 
 </t>
    </r>
  </si>
  <si>
    <t>IV</t>
  </si>
  <si>
    <t>- Có tổ chức triển khai thực hiện</t>
  </si>
  <si>
    <t>- Có sổ theo dõi và hồ sơ lưu nội dung tuyên truyền</t>
  </si>
  <si>
    <r>
      <t>- Sổ theo dõi, lưu hồ sơ tuyên truyền không đảm bảo, thiếu mỗi chuyên đề -</t>
    </r>
    <r>
      <rPr>
        <b/>
        <sz val="10"/>
        <color theme="1" tint="4.9989318521683403E-2"/>
        <rFont val="Times New Roman"/>
        <family val="1"/>
        <charset val="163"/>
      </rPr>
      <t xml:space="preserve">0,15đ </t>
    </r>
  </si>
  <si>
    <r>
      <t xml:space="preserve">- Nhận STCĐ trễ sau thời gian thông báo mỗi 02 ngày </t>
    </r>
    <r>
      <rPr>
        <b/>
        <sz val="10"/>
        <color theme="1" tint="4.9989318521683403E-2"/>
        <rFont val="Times New Roman"/>
        <family val="1"/>
        <charset val="163"/>
      </rPr>
      <t>-0,25đ</t>
    </r>
  </si>
  <si>
    <t>- Biên bản ghi nhận nội dung triển khai</t>
  </si>
  <si>
    <r>
      <t xml:space="preserve">- Biên bản không đầy đủ, mỗi nội dung thiếu </t>
    </r>
    <r>
      <rPr>
        <b/>
        <sz val="10"/>
        <color theme="1" tint="4.9989318521683403E-2"/>
        <rFont val="Times New Roman"/>
        <family val="1"/>
        <charset val="163"/>
      </rPr>
      <t>-0,15đ</t>
    </r>
  </si>
  <si>
    <r>
      <t>- Thiếu bài đăng Sổ tay Công đoàn, mỗi bài</t>
    </r>
    <r>
      <rPr>
        <b/>
        <sz val="10"/>
        <color theme="1" tint="4.9989318521683403E-2"/>
        <rFont val="Times New Roman"/>
        <family val="1"/>
        <charset val="163"/>
      </rPr>
      <t xml:space="preserve"> -0,25đ</t>
    </r>
  </si>
  <si>
    <r>
      <t>- Thiếu mỗi kỳ sinh hoạt</t>
    </r>
    <r>
      <rPr>
        <b/>
        <sz val="10"/>
        <color theme="1" tint="4.9989318521683403E-2"/>
        <rFont val="Times New Roman"/>
        <family val="1"/>
        <charset val="163"/>
      </rPr>
      <t xml:space="preserve"> -0,25đ</t>
    </r>
  </si>
  <si>
    <r>
      <t xml:space="preserve">- Thực hiện đăng tin hoạt động trên các trang tin điện tử của đơn vị và Công đoàn cấp trên </t>
    </r>
    <r>
      <rPr>
        <b/>
        <sz val="12"/>
        <color theme="1" tint="4.9989318521683403E-2"/>
        <rFont val="Times New Roman"/>
        <family val="1"/>
        <charset val="163"/>
      </rPr>
      <t>(ít nhất 5 bài/năm)</t>
    </r>
  </si>
  <si>
    <r>
      <t>- Đăng nội dung vào Group "Tự hào đoàn viên công đoàn Thành phố Thủ Đức", mỗi hoạt động</t>
    </r>
    <r>
      <rPr>
        <b/>
        <sz val="10"/>
        <color theme="1" tint="4.9989318521683403E-2"/>
        <rFont val="Times New Roman"/>
        <family val="1"/>
        <charset val="163"/>
      </rPr>
      <t xml:space="preserve"> +0,2đ</t>
    </r>
  </si>
  <si>
    <t>- Không báo cáo hình ảnh, số liệu hoạt động xem như không tổ chức.</t>
  </si>
  <si>
    <t>2.4</t>
  </si>
  <si>
    <t>- Tổ chức hoạt động "Không gian văn hóa Hồ Chí Minh" tại cơ sở (+1đ)</t>
  </si>
  <si>
    <t>- Có tham gia hiến máu tình nguyện</t>
  </si>
  <si>
    <r>
      <t xml:space="preserve">- Có từ 02 đoàn viên trở lên tham gia, mỗi đợt </t>
    </r>
    <r>
      <rPr>
        <b/>
        <sz val="10"/>
        <color theme="1" tint="4.9989318521683403E-2"/>
        <rFont val="Times New Roman"/>
        <family val="1"/>
        <charset val="163"/>
      </rPr>
      <t>+1đ</t>
    </r>
  </si>
  <si>
    <r>
      <t xml:space="preserve">- Thiếu báo cáo, bảng điểm khi kiểm tra, mỗi nội dung </t>
    </r>
    <r>
      <rPr>
        <b/>
        <sz val="10"/>
        <color theme="1" tint="4.9989318521683403E-2"/>
        <rFont val="Times New Roman"/>
        <family val="1"/>
        <charset val="163"/>
      </rPr>
      <t>-0,5đ</t>
    </r>
  </si>
  <si>
    <r>
      <t xml:space="preserve">- Thiếu báo cáo chuyên đề khi yêu cầu </t>
    </r>
    <r>
      <rPr>
        <b/>
        <sz val="10"/>
        <color theme="1" tint="4.9989318521683403E-2"/>
        <rFont val="Times New Roman"/>
        <family val="1"/>
        <charset val="163"/>
      </rPr>
      <t>-0,25đ</t>
    </r>
  </si>
  <si>
    <r>
      <rPr>
        <b/>
        <sz val="12"/>
        <color theme="1" tint="4.9989318521683403E-2"/>
        <rFont val="Times New Roman"/>
        <family val="1"/>
      </rPr>
      <t>Phong trào thi đua “Giỏi việc nước, đảm việc nhà”</t>
    </r>
    <r>
      <rPr>
        <sz val="12"/>
        <color theme="1" tint="4.9989318521683403E-2"/>
        <rFont val="Times New Roman"/>
        <family val="1"/>
      </rPr>
      <t xml:space="preserve">
- Tổ chức sơ kết phong trào thi đua</t>
    </r>
    <r>
      <rPr>
        <i/>
        <sz val="12"/>
        <color theme="1" tint="4.9989318521683403E-2"/>
        <rFont val="Times New Roman"/>
        <family val="1"/>
      </rPr>
      <t xml:space="preserve"> “Giỏi việc nước, đảm việc nhà” </t>
    </r>
    <r>
      <rPr>
        <sz val="12"/>
        <color theme="1" tint="4.9989318521683403E-2"/>
        <rFont val="Times New Roman"/>
        <family val="1"/>
      </rPr>
      <t>năm 2020 và phát động thi đua năm 2022.
- 100% nữ cán bộ, công chức, viên chức người lao động tại đơn vị đăng ký thực hiện phong trào thi đua “Giỏi việc nước, đảm việc nhà”</t>
    </r>
    <r>
      <rPr>
        <i/>
        <sz val="12"/>
        <color theme="1" tint="4.9989318521683403E-2"/>
        <rFont val="Times New Roman"/>
        <family val="1"/>
      </rPr>
      <t>(có gửi bản đăng ký thi đua)</t>
    </r>
    <r>
      <rPr>
        <sz val="12"/>
        <color theme="1" tint="4.9989318521683403E-2"/>
        <rFont val="Times New Roman"/>
        <family val="1"/>
      </rPr>
      <t xml:space="preserve">. Cuối năm bình xét đạt từ 95% trở lên </t>
    </r>
    <r>
      <rPr>
        <i/>
        <sz val="12"/>
        <color theme="1" tint="4.9989318521683403E-2"/>
        <rFont val="Times New Roman"/>
        <family val="1"/>
      </rPr>
      <t>(có danh sách kèm theo).</t>
    </r>
  </si>
  <si>
    <t>Xây dựng chương trình hoạt động của UBKT hoặc Chương trình công tác năm có phần của hoạt động công tác UBKT trong năm, kế hoạch kiểm tra CĐCS theo nhiệm kỳ và theo năm; Có sổ họp UBKT. Có ban hành quy chế hoạt động của UBKT.</t>
  </si>
  <si>
    <r>
      <t>Tham gia hội họp và các hoạt động do UBKT LĐLĐ thành phố Thủ Đức tổ chức</t>
    </r>
    <r>
      <rPr>
        <i/>
        <sz val="12"/>
        <color theme="1" tint="4.9989318521683403E-2"/>
        <rFont val="Times New Roman"/>
        <family val="1"/>
      </rPr>
      <t xml:space="preserve"> (Tham gia tập huấn, tổ chức tiếp đoàn kiểm tra (nếu có), khắc phục được những hạn chế đã chỉ ra ở kỳ kiểm tra trước)</t>
    </r>
  </si>
  <si>
    <t>- Tổ chức Hội nghị Người lao động, đối thoại định kỳ đúng quy định, đúng hạn.</t>
  </si>
  <si>
    <t>- Có xây dựng hoặc ký lại Thỏa ước lao động tập thể khi hết hạn.</t>
  </si>
  <si>
    <t>- Gửi hồ sơ sau Hội nghị Người lao động, Đối thoại doanh nghiệp đúng hạn</t>
  </si>
  <si>
    <t>Trễ hạn trừ 0,25 điểm</t>
  </si>
  <si>
    <t>- Tham gia giải quyết kịp thời các tranh chấp lao động; không để xảy ra ngừng việc tập thể trái pháp luật; Tổ chức và lãnh đạo đình công (nếu có) đúng pháp luật.</t>
  </si>
  <si>
    <t>Trừ 0,25 điểm/trường hợp phát sinh</t>
  </si>
  <si>
    <t>- Giải quyết kịp thời các trường hợp vi phạm chế độ chính sách, nợ lương, nợ bảo hiểm xã hội đối với đoàn viên, người lao động.</t>
  </si>
  <si>
    <t>- Hướng dẫn, tư vấn cho người lao động giao kết và chấm dứt hợp đồng lao động với người sử dụng lao động theo quy định của pháp luật.
- Có ít nhất 90% người lao động làm việc từ 01 tháng trở lên được giao kết hợp đồng lao động đúng quy định.</t>
  </si>
  <si>
    <t>Nâng cao chức năng đại điện chăm lo cho đời sống, việc làm, văn hóa tinh thần cho đoàn viên, người lao động</t>
  </si>
  <si>
    <t>- Trao đổi với người sử dụng lao động thực hiện tốt công tác nâng cao các chương trình phúc lợi cho đoàn viên: hỗ trợ tiền ăn, tiền xăng xe, thuê nhà trọ,…</t>
  </si>
  <si>
    <t>Có thương lượng nâng tiền ăn giữa ca so với năm trước được cộng điểm</t>
  </si>
  <si>
    <t>- Trao đổi với người sử dụng lao động tổ chức các hoạt động cải thiện điều kiện làm việc, nâng cao đời sống, văn hóa tinh thần, việc làm và chế độ tiền lương, thưởng cho đoàn viên, người lao động.</t>
  </si>
  <si>
    <t>Có thương lượng, trao đổi với người sử dụng lao động các nội dung thông qua hội nghị NLĐ, đối thoại DN và được triển khai thực hiên theo nguyện vọng của người lao động được cộng điểm.</t>
  </si>
  <si>
    <t>- Tổ chức hoạt động nâng cao kỹ năng, tay nghề cho đoàn viên, người lao động: hội thi tay nghề, tham gia các lớp bồi dưỡng tay nghề,… làm tiền đề cho việc nâng lương, thưởng trước hạn.</t>
  </si>
  <si>
    <t>Có thực hiện thì tính điểm</t>
  </si>
  <si>
    <t>Có thực hiện thì tính điểm, vượt chỉ tiêu được cộng điểm</t>
  </si>
  <si>
    <t>- Có ít nhất 1 mô hình đổi mới quy trình làm việc, đẩy mạnh ứng dụng khoa học, công nghệ, thực hành tiết kiệm, chống lãng phí, được áp dụng thực hiện nâng cao hiệu quả sản xuất kinh doanh.</t>
  </si>
  <si>
    <t>N</t>
  </si>
  <si>
    <r>
      <t xml:space="preserve">Hoàn thành chỉ tiêu thu kinh phí công đoàn theo đúng quy định, đảm bảo thời gian:
</t>
    </r>
    <r>
      <rPr>
        <sz val="12"/>
        <color theme="1" tint="4.9989318521683403E-2"/>
        <rFont val="Times New Roman"/>
        <family val="1"/>
      </rPr>
      <t>- Thu Kinh phí bằng 2% quỹ tiền lương đóng BHXH;
- Vận động đơn vị đóng KPCĐ qua tài khoản Công đoàn việt Nam (áp dụng đối với khối SXKD)
- Đóng Kinh phí đúng thời gian quy định.</t>
    </r>
  </si>
  <si>
    <r>
      <t>- Không tổ chức triển khai các NQ, Chỉ thị mỗi nội dung -</t>
    </r>
    <r>
      <rPr>
        <b/>
        <sz val="10"/>
        <color theme="1" tint="4.9989318521683403E-2"/>
        <rFont val="Times New Roman"/>
        <family val="1"/>
        <charset val="163"/>
      </rPr>
      <t>0,15đ</t>
    </r>
  </si>
  <si>
    <t>- Trang bị Báo Người lao động đảm bảo định kỳ đúng thời gian quy định</t>
  </si>
  <si>
    <r>
      <t>- Tổ chức hội thao, hội thi, hội diễn kỷ niệm các ngày lễ lớn</t>
    </r>
    <r>
      <rPr>
        <b/>
        <sz val="12"/>
        <color theme="1" tint="4.9989318521683403E-2"/>
        <rFont val="Times New Roman"/>
        <family val="1"/>
        <charset val="163"/>
      </rPr>
      <t xml:space="preserve"> (ít nhất 4 đợt/năm)</t>
    </r>
  </si>
  <si>
    <r>
      <t>- Mỗi hoạt động được tổ chức +</t>
    </r>
    <r>
      <rPr>
        <b/>
        <sz val="10"/>
        <color theme="1" tint="4.9989318521683403E-2"/>
        <rFont val="Times New Roman"/>
        <family val="1"/>
        <charset val="163"/>
      </rPr>
      <t>0,5đ</t>
    </r>
  </si>
  <si>
    <r>
      <t xml:space="preserve">- Có ít nhất 02 đoàn viên trở lên vi phạm nội quy lao động </t>
    </r>
    <r>
      <rPr>
        <b/>
        <sz val="10"/>
        <color theme="1" tint="4.9989318521683403E-2"/>
        <rFont val="Times New Roman"/>
        <family val="1"/>
        <charset val="163"/>
      </rPr>
      <t xml:space="preserve">-0,5đ
</t>
    </r>
    <r>
      <rPr>
        <sz val="10"/>
        <color theme="1" tint="4.9989318521683403E-2"/>
        <rFont val="Times New Roman"/>
        <family val="1"/>
        <charset val="163"/>
      </rPr>
      <t xml:space="preserve">- Có đoàn viên vi phạm pháp luật bị xử lý </t>
    </r>
    <r>
      <rPr>
        <b/>
        <sz val="10"/>
        <color theme="1" tint="4.9989318521683403E-2"/>
        <rFont val="Times New Roman"/>
        <family val="1"/>
        <charset val="163"/>
      </rPr>
      <t>-0,5đ</t>
    </r>
  </si>
  <si>
    <r>
      <t xml:space="preserve">- Không có quyết định thành lập Tổ DLXH cơ sở </t>
    </r>
    <r>
      <rPr>
        <b/>
        <sz val="10"/>
        <color theme="1" tint="4.9989318521683403E-2"/>
        <rFont val="Times New Roman"/>
        <family val="1"/>
        <charset val="163"/>
      </rPr>
      <t>-0,5đ</t>
    </r>
  </si>
  <si>
    <r>
      <t xml:space="preserve">- Vắng mặt mỗi chuyên đề </t>
    </r>
    <r>
      <rPr>
        <b/>
        <sz val="10"/>
        <color theme="1" tint="4.9989318521683403E-2"/>
        <rFont val="Times New Roman"/>
        <family val="1"/>
        <charset val="163"/>
      </rPr>
      <t>-0,25đ</t>
    </r>
  </si>
  <si>
    <r>
      <t xml:space="preserve">- Không xây dựng kế hoạch </t>
    </r>
    <r>
      <rPr>
        <b/>
        <sz val="10"/>
        <color theme="1" tint="4.9989318521683403E-2"/>
        <rFont val="Times New Roman"/>
        <family val="1"/>
        <charset val="163"/>
      </rPr>
      <t>-0,5đ</t>
    </r>
    <r>
      <rPr>
        <sz val="10"/>
        <color theme="1" tint="4.9989318521683403E-2"/>
        <rFont val="Times New Roman"/>
        <family val="1"/>
        <charset val="163"/>
      </rPr>
      <t xml:space="preserve">
- Thiếu bảng đăng ký thực hiện của cá nhân hoặc bản đăng ký còn hình thức, không đảm bảo yêu cầu </t>
    </r>
    <r>
      <rPr>
        <b/>
        <sz val="10"/>
        <color theme="1" tint="4.9989318521683403E-2"/>
        <rFont val="Times New Roman"/>
        <family val="1"/>
        <charset val="163"/>
      </rPr>
      <t>-0,5đ</t>
    </r>
    <r>
      <rPr>
        <sz val="10"/>
        <color theme="1" tint="4.9989318521683403E-2"/>
        <rFont val="Times New Roman"/>
        <family val="1"/>
        <charset val="163"/>
      </rPr>
      <t xml:space="preserve">
- Không có bảng tổng hợp đánh giá kết quả thực hiện </t>
    </r>
    <r>
      <rPr>
        <b/>
        <sz val="10"/>
        <color theme="1" tint="4.9989318521683403E-2"/>
        <rFont val="Times New Roman"/>
        <family val="1"/>
        <charset val="163"/>
      </rPr>
      <t>- 0.5đ</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</si>
</sst>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scheme val="minor"/>
    </font>
    <font>
      <b/>
      <sz val="12"/>
      <color theme="1" tint="4.9989318521683403E-2"/>
      <name val="Times New Roman"/>
      <family val="1"/>
    </font>
    <font>
      <sz val="12"/>
      <color theme="1" tint="4.9989318521683403E-2"/>
      <name val="Times New Roman"/>
      <family val="1"/>
    </font>
    <font>
      <i/>
      <sz val="12"/>
      <color theme="1" tint="4.9989318521683403E-2"/>
      <name val="Times New Roman"/>
      <family val="1"/>
    </font>
    <font>
      <sz val="11"/>
      <color theme="1" tint="4.9989318521683403E-2"/>
      <name val="Arial"/>
      <family val="2"/>
      <scheme val="minor"/>
    </font>
    <font>
      <sz val="11"/>
      <color theme="1" tint="4.9989318521683403E-2"/>
      <name val="Times New Roman"/>
      <family val="1"/>
      <charset val="163"/>
      <scheme val="major"/>
    </font>
    <font>
      <sz val="12"/>
      <color theme="1" tint="4.9989318521683403E-2"/>
      <name val="Times New Roman"/>
      <family val="1"/>
      <charset val="163"/>
    </font>
    <font>
      <b/>
      <sz val="11"/>
      <color theme="1" tint="4.9989318521683403E-2"/>
      <name val="Times New Roman"/>
      <family val="1"/>
      <charset val="163"/>
      <scheme val="major"/>
    </font>
    <font>
      <sz val="10"/>
      <color theme="1" tint="4.9989318521683403E-2"/>
      <name val="Times New Roman"/>
      <family val="1"/>
      <charset val="163"/>
      <scheme val="major"/>
    </font>
    <font>
      <sz val="10"/>
      <color theme="1" tint="4.9989318521683403E-2"/>
      <name val="Times New Roman"/>
      <family val="1"/>
      <charset val="163"/>
    </font>
    <font>
      <b/>
      <sz val="12"/>
      <color theme="1" tint="4.9989318521683403E-2"/>
      <name val="Times New Roman"/>
      <family val="1"/>
      <charset val="163"/>
    </font>
    <font>
      <b/>
      <sz val="10"/>
      <color theme="1" tint="4.9989318521683403E-2"/>
      <name val="Times New Roman"/>
      <family val="1"/>
      <charset val="163"/>
    </font>
    <font>
      <b/>
      <sz val="11"/>
      <color theme="1" tint="4.9989318521683403E-2"/>
      <name val="Arial"/>
      <family val="2"/>
      <charset val="163"/>
      <scheme val="minor"/>
    </font>
    <font>
      <b/>
      <sz val="12"/>
      <color theme="1" tint="4.9989318521683403E-2"/>
      <name val="Times New Roman"/>
      <family val="1"/>
      <scheme val="major"/>
    </font>
    <font>
      <sz val="12"/>
      <color theme="1" tint="4.9989318521683403E-2"/>
      <name val="Times New Roman"/>
      <family val="1"/>
      <scheme val="major"/>
    </font>
    <font>
      <i/>
      <sz val="12"/>
      <color theme="1" tint="4.9989318521683403E-2"/>
      <name val="Times New Roman"/>
      <family val="1"/>
      <charset val="163"/>
    </font>
    <font>
      <b/>
      <sz val="11"/>
      <color theme="1" tint="4.9989318521683403E-2"/>
      <name val="Times New Roman"/>
      <family val="1"/>
      <scheme val="major"/>
    </font>
    <font>
      <b/>
      <sz val="10"/>
      <color theme="1" tint="4.9989318521683403E-2"/>
      <name val="Times New Roman"/>
      <family val="1"/>
      <charset val="163"/>
      <scheme val="major"/>
    </font>
  </fonts>
  <fills count="5">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shrinkToFit="1"/>
    </xf>
    <xf numFmtId="49" fontId="1" fillId="2" borderId="1" xfId="0" applyNumberFormat="1" applyFont="1" applyFill="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14" fillId="0" borderId="1" xfId="0" quotePrefix="1" applyFont="1" applyBorder="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9" fillId="0" borderId="1" xfId="0" quotePrefix="1" applyFont="1" applyBorder="1" applyAlignment="1">
      <alignment horizontal="justify" vertical="center" wrapText="1"/>
    </xf>
    <xf numFmtId="0" fontId="8" fillId="0" borderId="1" xfId="0" quotePrefix="1" applyFont="1" applyBorder="1" applyAlignment="1">
      <alignment horizontal="justify" vertical="center" wrapText="1"/>
    </xf>
    <xf numFmtId="0" fontId="8" fillId="0" borderId="1" xfId="0" quotePrefix="1" applyFont="1" applyBorder="1" applyAlignment="1">
      <alignment horizontal="justify"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0" xfId="0" applyFont="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shrinkToFit="1"/>
    </xf>
    <xf numFmtId="0" fontId="14" fillId="0" borderId="1" xfId="0" quotePrefix="1" applyFont="1" applyBorder="1" applyAlignment="1">
      <alignment vertical="center" shrinkToFit="1"/>
    </xf>
    <xf numFmtId="0" fontId="14" fillId="0" borderId="1" xfId="0" applyFont="1" applyBorder="1" applyAlignment="1">
      <alignment vertical="center" shrinkToFit="1"/>
    </xf>
    <xf numFmtId="0" fontId="13" fillId="0" borderId="1" xfId="0" quotePrefix="1" applyFont="1" applyBorder="1" applyAlignment="1">
      <alignment horizontal="justify" vertical="center"/>
    </xf>
    <xf numFmtId="0" fontId="1" fillId="0" borderId="1" xfId="0" applyFont="1" applyBorder="1" applyAlignment="1">
      <alignment horizontal="center" vertical="center" shrinkToFit="1"/>
    </xf>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horizontal="justify" vertical="center" wrapText="1"/>
    </xf>
    <xf numFmtId="0" fontId="4" fillId="0" borderId="1" xfId="0" applyFont="1" applyBorder="1" applyAlignment="1">
      <alignment vertical="center" shrinkToFit="1"/>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7" fillId="0" borderId="1" xfId="0" applyFont="1" applyBorder="1" applyAlignment="1">
      <alignment horizontal="center" vertical="center"/>
    </xf>
    <xf numFmtId="0" fontId="10" fillId="0" borderId="1" xfId="0" quotePrefix="1" applyFont="1" applyBorder="1" applyAlignment="1">
      <alignment horizontal="justify" vertical="center"/>
    </xf>
    <xf numFmtId="0" fontId="17" fillId="0" borderId="1" xfId="0" applyFont="1" applyBorder="1" applyAlignment="1">
      <alignment horizontal="justify" vertical="center" shrinkToFit="1"/>
    </xf>
    <xf numFmtId="0" fontId="15" fillId="0" borderId="1" xfId="0" quotePrefix="1" applyFont="1" applyBorder="1" applyAlignment="1">
      <alignment horizontal="justify" vertical="center"/>
    </xf>
    <xf numFmtId="0" fontId="8" fillId="0" borderId="1" xfId="0" applyFont="1" applyBorder="1" applyAlignment="1">
      <alignment horizontal="justify" vertical="center" shrinkToFit="1"/>
    </xf>
    <xf numFmtId="0" fontId="9" fillId="0" borderId="1" xfId="0" quotePrefix="1" applyFont="1" applyBorder="1" applyAlignment="1">
      <alignment horizontal="justify" vertical="center" shrinkToFit="1"/>
    </xf>
    <xf numFmtId="0" fontId="9" fillId="0" borderId="1" xfId="0" applyFont="1" applyBorder="1" applyAlignment="1">
      <alignment horizontal="justify" vertical="center" shrinkToFit="1"/>
    </xf>
    <xf numFmtId="0" fontId="11" fillId="0" borderId="1" xfId="0" applyFont="1" applyBorder="1" applyAlignment="1">
      <alignment horizontal="justify" vertical="center" shrinkToFit="1"/>
    </xf>
    <xf numFmtId="0" fontId="16" fillId="0" borderId="1" xfId="0" applyFont="1" applyBorder="1" applyAlignment="1">
      <alignment horizontal="center" vertical="center"/>
    </xf>
    <xf numFmtId="0" fontId="1" fillId="0" borderId="1" xfId="0" quotePrefix="1" applyFont="1" applyBorder="1" applyAlignment="1">
      <alignment horizontal="justify" vertical="center"/>
    </xf>
    <xf numFmtId="0" fontId="8" fillId="0" borderId="1" xfId="0" quotePrefix="1" applyFont="1" applyBorder="1" applyAlignment="1">
      <alignment horizontal="justify" vertical="center" shrinkToFit="1"/>
    </xf>
    <xf numFmtId="0" fontId="6" fillId="0" borderId="1" xfId="0" quotePrefix="1" applyFont="1" applyBorder="1" applyAlignment="1">
      <alignment horizontal="justify" vertical="center"/>
    </xf>
    <xf numFmtId="0" fontId="14" fillId="0" borderId="0" xfId="0" applyFont="1" applyAlignment="1">
      <alignment horizontal="center" vertical="center"/>
    </xf>
    <xf numFmtId="0" fontId="14"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vertical="center" shrinkToFit="1"/>
    </xf>
    <xf numFmtId="49" fontId="1" fillId="0" borderId="1" xfId="0" applyNumberFormat="1" applyFont="1" applyBorder="1" applyAlignment="1">
      <alignment horizontal="justify" vertical="center"/>
    </xf>
    <xf numFmtId="49" fontId="2" fillId="0" borderId="1" xfId="0" applyNumberFormat="1" applyFont="1" applyBorder="1" applyAlignment="1">
      <alignment horizontal="justify" vertical="center"/>
    </xf>
    <xf numFmtId="0" fontId="1" fillId="0" borderId="1" xfId="0" applyFont="1" applyBorder="1" applyAlignment="1">
      <alignment horizontal="justify" vertical="center"/>
    </xf>
    <xf numFmtId="0" fontId="2" fillId="0" borderId="1" xfId="0" quotePrefix="1" applyFont="1" applyBorder="1" applyAlignment="1">
      <alignment horizontal="justify" vertical="center"/>
    </xf>
    <xf numFmtId="0" fontId="2" fillId="0" borderId="1" xfId="0" applyFont="1" applyBorder="1" applyAlignment="1">
      <alignment horizontal="justify" vertical="center"/>
    </xf>
    <xf numFmtId="0" fontId="2" fillId="4" borderId="1" xfId="0" applyFont="1" applyFill="1" applyBorder="1" applyAlignment="1">
      <alignment horizontal="justify" vertical="center"/>
    </xf>
    <xf numFmtId="0" fontId="17" fillId="0" borderId="1" xfId="0" applyFont="1" applyBorder="1" applyAlignment="1">
      <alignment horizontal="justify" vertical="center"/>
    </xf>
    <xf numFmtId="0" fontId="12" fillId="0" borderId="0" xfId="0" applyFont="1"/>
    <xf numFmtId="0" fontId="8" fillId="0" borderId="1" xfId="0" applyFont="1" applyBorder="1" applyAlignment="1">
      <alignment horizontal="justify" vertical="center"/>
    </xf>
    <xf numFmtId="0" fontId="4" fillId="0" borderId="0" xfId="0" applyFont="1"/>
    <xf numFmtId="0" fontId="15" fillId="0" borderId="1" xfId="0" applyFont="1" applyBorder="1" applyAlignment="1">
      <alignment horizontal="justify" vertical="center"/>
    </xf>
    <xf numFmtId="0" fontId="9"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justify" vertical="center"/>
    </xf>
    <xf numFmtId="0" fontId="13" fillId="3" borderId="1" xfId="0" applyFont="1" applyFill="1" applyBorder="1" applyAlignment="1">
      <alignment horizontal="center" vertical="center" wrapText="1"/>
    </xf>
    <xf numFmtId="0" fontId="13" fillId="3" borderId="1" xfId="0" applyFont="1" applyFill="1" applyBorder="1" applyAlignment="1">
      <alignment vertical="center" shrinkToFit="1"/>
    </xf>
    <xf numFmtId="0" fontId="13" fillId="3"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F827E-4A9E-426F-8440-1925D842906D}">
  <dimension ref="A1:K109"/>
  <sheetViews>
    <sheetView tabSelected="1" view="pageBreakPreview" zoomScale="60" zoomScaleNormal="100" workbookViewId="0">
      <selection activeCell="E109" sqref="A1:E109"/>
    </sheetView>
  </sheetViews>
  <sheetFormatPr defaultColWidth="9" defaultRowHeight="15.75" x14ac:dyDescent="0.2"/>
  <cols>
    <col min="1" max="1" width="5.25" style="57" customWidth="1"/>
    <col min="2" max="2" width="92.625" style="58" customWidth="1"/>
    <col min="3" max="5" width="8" style="59" customWidth="1"/>
    <col min="6" max="6" width="8.375" style="59" customWidth="1"/>
    <col min="7" max="7" width="38.875" style="60" customWidth="1"/>
    <col min="8" max="16384" width="9" style="13"/>
  </cols>
  <sheetData>
    <row r="1" spans="1:7" s="28" customFormat="1" ht="31.5" x14ac:dyDescent="0.2">
      <c r="A1" s="18" t="s">
        <v>25</v>
      </c>
      <c r="B1" s="6" t="s">
        <v>0</v>
      </c>
      <c r="C1" s="2" t="s">
        <v>59</v>
      </c>
      <c r="D1" s="2" t="s">
        <v>33</v>
      </c>
      <c r="E1" s="2" t="s">
        <v>58</v>
      </c>
      <c r="F1" s="9" t="s">
        <v>87</v>
      </c>
      <c r="G1" s="27" t="s">
        <v>88</v>
      </c>
    </row>
    <row r="2" spans="1:7" s="78" customFormat="1" x14ac:dyDescent="0.2">
      <c r="A2" s="74" t="s">
        <v>66</v>
      </c>
      <c r="B2" s="75" t="s">
        <v>67</v>
      </c>
      <c r="C2" s="76"/>
      <c r="D2" s="76"/>
      <c r="E2" s="76"/>
      <c r="F2" s="76">
        <f>SUM(F3:F22)</f>
        <v>1</v>
      </c>
      <c r="G2" s="77"/>
    </row>
    <row r="3" spans="1:7" s="10" customFormat="1" ht="21.95" customHeight="1" x14ac:dyDescent="0.2">
      <c r="A3" s="8">
        <v>1</v>
      </c>
      <c r="B3" s="29" t="s">
        <v>68</v>
      </c>
      <c r="C3" s="9">
        <f>SUM(C4:C6)</f>
        <v>8</v>
      </c>
      <c r="D3" s="9"/>
      <c r="E3" s="9"/>
      <c r="F3" s="9"/>
      <c r="G3" s="30"/>
    </row>
    <row r="4" spans="1:7" ht="21.95" customHeight="1" x14ac:dyDescent="0.2">
      <c r="A4" s="11" t="s">
        <v>57</v>
      </c>
      <c r="B4" s="15" t="s">
        <v>141</v>
      </c>
      <c r="C4" s="12">
        <v>3</v>
      </c>
      <c r="D4" s="12"/>
      <c r="E4" s="12"/>
      <c r="F4" s="12"/>
      <c r="G4" s="31" t="s">
        <v>89</v>
      </c>
    </row>
    <row r="5" spans="1:7" ht="21.95" customHeight="1" x14ac:dyDescent="0.2">
      <c r="A5" s="11" t="s">
        <v>56</v>
      </c>
      <c r="B5" s="15" t="s">
        <v>142</v>
      </c>
      <c r="C5" s="12">
        <v>3</v>
      </c>
      <c r="D5" s="12"/>
      <c r="E5" s="12"/>
      <c r="F5" s="12">
        <v>0.2</v>
      </c>
      <c r="G5" s="31"/>
    </row>
    <row r="6" spans="1:7" ht="21.95" customHeight="1" x14ac:dyDescent="0.2">
      <c r="A6" s="11" t="s">
        <v>116</v>
      </c>
      <c r="B6" s="15" t="s">
        <v>143</v>
      </c>
      <c r="C6" s="12">
        <v>2</v>
      </c>
      <c r="D6" s="12"/>
      <c r="E6" s="12"/>
      <c r="F6" s="12"/>
      <c r="G6" s="31" t="s">
        <v>144</v>
      </c>
    </row>
    <row r="7" spans="1:7" s="10" customFormat="1" ht="21.95" customHeight="1" x14ac:dyDescent="0.2">
      <c r="A7" s="8">
        <v>2</v>
      </c>
      <c r="B7" s="33" t="s">
        <v>69</v>
      </c>
      <c r="C7" s="9">
        <f>SUM(C8:C11)</f>
        <v>1.75</v>
      </c>
      <c r="D7" s="9"/>
      <c r="E7" s="9"/>
      <c r="F7" s="9"/>
      <c r="G7" s="30"/>
    </row>
    <row r="8" spans="1:7" ht="31.5" x14ac:dyDescent="0.2">
      <c r="A8" s="11" t="s">
        <v>90</v>
      </c>
      <c r="B8" s="15" t="s">
        <v>145</v>
      </c>
      <c r="C8" s="12">
        <v>0.5</v>
      </c>
      <c r="D8" s="12"/>
      <c r="E8" s="12"/>
      <c r="F8" s="12"/>
      <c r="G8" s="31" t="s">
        <v>146</v>
      </c>
    </row>
    <row r="9" spans="1:7" ht="31.5" x14ac:dyDescent="0.2">
      <c r="A9" s="11" t="s">
        <v>91</v>
      </c>
      <c r="B9" s="15" t="s">
        <v>147</v>
      </c>
      <c r="C9" s="12">
        <v>0.75</v>
      </c>
      <c r="D9" s="12"/>
      <c r="E9" s="12"/>
      <c r="F9" s="12"/>
      <c r="G9" s="31" t="s">
        <v>146</v>
      </c>
    </row>
    <row r="10" spans="1:7" ht="47.25" x14ac:dyDescent="0.2">
      <c r="A10" s="11" t="s">
        <v>92</v>
      </c>
      <c r="B10" s="15" t="s">
        <v>148</v>
      </c>
      <c r="C10" s="12">
        <v>0.25</v>
      </c>
      <c r="D10" s="12"/>
      <c r="E10" s="12"/>
      <c r="F10" s="12"/>
      <c r="G10" s="32"/>
    </row>
    <row r="11" spans="1:7" ht="31.5" x14ac:dyDescent="0.2">
      <c r="A11" s="11" t="s">
        <v>132</v>
      </c>
      <c r="B11" s="15" t="s">
        <v>70</v>
      </c>
      <c r="C11" s="12">
        <v>0.25</v>
      </c>
      <c r="D11" s="12"/>
      <c r="E11" s="12"/>
      <c r="F11" s="12"/>
      <c r="G11" s="31" t="s">
        <v>101</v>
      </c>
    </row>
    <row r="12" spans="1:7" s="10" customFormat="1" ht="31.5" x14ac:dyDescent="0.2">
      <c r="A12" s="8">
        <v>3</v>
      </c>
      <c r="B12" s="33" t="s">
        <v>149</v>
      </c>
      <c r="C12" s="9">
        <f>SUM(C13:C15)</f>
        <v>3.75</v>
      </c>
      <c r="D12" s="9"/>
      <c r="E12" s="9"/>
      <c r="F12" s="9"/>
      <c r="G12" s="30"/>
    </row>
    <row r="13" spans="1:7" ht="36" customHeight="1" x14ac:dyDescent="0.2">
      <c r="A13" s="11" t="s">
        <v>93</v>
      </c>
      <c r="B13" s="15" t="s">
        <v>150</v>
      </c>
      <c r="C13" s="12">
        <v>2</v>
      </c>
      <c r="D13" s="12"/>
      <c r="E13" s="12"/>
      <c r="F13" s="12">
        <v>0.15</v>
      </c>
      <c r="G13" s="32" t="s">
        <v>151</v>
      </c>
    </row>
    <row r="14" spans="1:7" ht="38.25" customHeight="1" x14ac:dyDescent="0.2">
      <c r="A14" s="11" t="s">
        <v>94</v>
      </c>
      <c r="B14" s="15" t="s">
        <v>152</v>
      </c>
      <c r="C14" s="12">
        <v>1</v>
      </c>
      <c r="D14" s="12"/>
      <c r="E14" s="12"/>
      <c r="F14" s="12">
        <v>0.15</v>
      </c>
      <c r="G14" s="32" t="s">
        <v>153</v>
      </c>
    </row>
    <row r="15" spans="1:7" ht="33" customHeight="1" x14ac:dyDescent="0.2">
      <c r="A15" s="11" t="s">
        <v>95</v>
      </c>
      <c r="B15" s="15" t="s">
        <v>96</v>
      </c>
      <c r="C15" s="12">
        <v>0.75</v>
      </c>
      <c r="D15" s="12"/>
      <c r="E15" s="12"/>
      <c r="F15" s="12"/>
      <c r="G15" s="32"/>
    </row>
    <row r="16" spans="1:7" s="10" customFormat="1" ht="21.95" customHeight="1" x14ac:dyDescent="0.2">
      <c r="A16" s="8">
        <v>4</v>
      </c>
      <c r="B16" s="29" t="s">
        <v>71</v>
      </c>
      <c r="C16" s="9">
        <f>SUM(C17:C19)</f>
        <v>4.75</v>
      </c>
      <c r="D16" s="9"/>
      <c r="E16" s="9"/>
      <c r="F16" s="9"/>
      <c r="G16" s="30"/>
    </row>
    <row r="17" spans="1:7" ht="31.5" x14ac:dyDescent="0.2">
      <c r="A17" s="11" t="s">
        <v>97</v>
      </c>
      <c r="B17" s="15" t="s">
        <v>154</v>
      </c>
      <c r="C17" s="12">
        <v>1</v>
      </c>
      <c r="D17" s="12"/>
      <c r="E17" s="12"/>
      <c r="F17" s="12"/>
      <c r="G17" s="32" t="s">
        <v>155</v>
      </c>
    </row>
    <row r="18" spans="1:7" ht="37.5" customHeight="1" x14ac:dyDescent="0.2">
      <c r="A18" s="11" t="s">
        <v>98</v>
      </c>
      <c r="B18" s="15" t="s">
        <v>99</v>
      </c>
      <c r="C18" s="12">
        <v>3</v>
      </c>
      <c r="D18" s="12"/>
      <c r="E18" s="12"/>
      <c r="F18" s="12">
        <v>0.5</v>
      </c>
      <c r="G18" s="32" t="s">
        <v>156</v>
      </c>
    </row>
    <row r="19" spans="1:7" ht="31.5" x14ac:dyDescent="0.2">
      <c r="A19" s="11" t="s">
        <v>100</v>
      </c>
      <c r="B19" s="15" t="s">
        <v>157</v>
      </c>
      <c r="C19" s="12">
        <v>0.75</v>
      </c>
      <c r="D19" s="12"/>
      <c r="E19" s="12"/>
      <c r="F19" s="12"/>
      <c r="G19" s="32" t="s">
        <v>155</v>
      </c>
    </row>
    <row r="20" spans="1:7" s="10" customFormat="1" ht="21.95" customHeight="1" x14ac:dyDescent="0.2">
      <c r="A20" s="8">
        <v>5</v>
      </c>
      <c r="B20" s="29" t="s">
        <v>72</v>
      </c>
      <c r="C20" s="9">
        <f>SUM(C21:C22)</f>
        <v>1.75</v>
      </c>
      <c r="D20" s="9"/>
      <c r="E20" s="9"/>
      <c r="F20" s="9"/>
      <c r="G20" s="30"/>
    </row>
    <row r="21" spans="1:7" ht="24" customHeight="1" x14ac:dyDescent="0.2">
      <c r="A21" s="11" t="s">
        <v>102</v>
      </c>
      <c r="B21" s="15" t="s">
        <v>73</v>
      </c>
      <c r="C21" s="12">
        <v>1</v>
      </c>
      <c r="D21" s="12"/>
      <c r="E21" s="12"/>
      <c r="F21" s="12"/>
      <c r="G21" s="32" t="s">
        <v>103</v>
      </c>
    </row>
    <row r="22" spans="1:7" ht="21.95" customHeight="1" x14ac:dyDescent="0.2">
      <c r="A22" s="11" t="s">
        <v>104</v>
      </c>
      <c r="B22" s="15" t="s">
        <v>74</v>
      </c>
      <c r="C22" s="12">
        <v>0.75</v>
      </c>
      <c r="D22" s="12"/>
      <c r="E22" s="12"/>
      <c r="F22" s="12"/>
      <c r="G22" s="32" t="s">
        <v>105</v>
      </c>
    </row>
    <row r="23" spans="1:7" s="3" customFormat="1" ht="21.95" customHeight="1" x14ac:dyDescent="0.2">
      <c r="A23" s="4"/>
      <c r="B23" s="7" t="s">
        <v>75</v>
      </c>
      <c r="C23" s="4">
        <v>20</v>
      </c>
      <c r="D23" s="4"/>
      <c r="E23" s="5"/>
    </row>
    <row r="24" spans="1:7" s="78" customFormat="1" ht="20.100000000000001" customHeight="1" x14ac:dyDescent="0.2">
      <c r="A24" s="74" t="s">
        <v>55</v>
      </c>
      <c r="B24" s="75" t="s">
        <v>34</v>
      </c>
      <c r="C24" s="1"/>
      <c r="D24" s="1"/>
      <c r="E24" s="1"/>
      <c r="F24" s="76">
        <f>SUM(F25:F57)</f>
        <v>1</v>
      </c>
      <c r="G24" s="77"/>
    </row>
    <row r="25" spans="1:7" s="35" customFormat="1" ht="20.100000000000001" customHeight="1" x14ac:dyDescent="0.2">
      <c r="A25" s="23">
        <v>1</v>
      </c>
      <c r="B25" s="61" t="s">
        <v>1</v>
      </c>
      <c r="C25" s="23">
        <f>C26+C30</f>
        <v>10</v>
      </c>
      <c r="D25" s="23"/>
      <c r="E25" s="23"/>
      <c r="F25" s="23"/>
      <c r="G25" s="34"/>
    </row>
    <row r="26" spans="1:7" s="36" customFormat="1" ht="20.100000000000001" customHeight="1" x14ac:dyDescent="0.2">
      <c r="A26" s="23" t="s">
        <v>57</v>
      </c>
      <c r="B26" s="61" t="s">
        <v>2</v>
      </c>
      <c r="C26" s="23">
        <v>5</v>
      </c>
      <c r="D26" s="23"/>
      <c r="E26" s="23"/>
      <c r="F26" s="23"/>
      <c r="G26" s="34"/>
    </row>
    <row r="27" spans="1:7" s="35" customFormat="1" ht="20.100000000000001" customHeight="1" x14ac:dyDescent="0.2">
      <c r="A27" s="16"/>
      <c r="B27" s="62" t="s">
        <v>3</v>
      </c>
      <c r="C27" s="16">
        <v>5</v>
      </c>
      <c r="D27" s="16"/>
      <c r="E27" s="16"/>
      <c r="F27" s="16">
        <v>0.5</v>
      </c>
      <c r="G27" s="37"/>
    </row>
    <row r="28" spans="1:7" s="35" customFormat="1" ht="20.100000000000001" customHeight="1" x14ac:dyDescent="0.2">
      <c r="A28" s="16"/>
      <c r="B28" s="62" t="s">
        <v>5</v>
      </c>
      <c r="C28" s="16" t="s">
        <v>106</v>
      </c>
      <c r="D28" s="16"/>
      <c r="E28" s="16"/>
      <c r="F28" s="16"/>
      <c r="G28" s="37"/>
    </row>
    <row r="29" spans="1:7" s="35" customFormat="1" ht="20.100000000000001" customHeight="1" x14ac:dyDescent="0.2">
      <c r="A29" s="16"/>
      <c r="B29" s="62" t="s">
        <v>4</v>
      </c>
      <c r="C29" s="16">
        <v>2.4500000000000002</v>
      </c>
      <c r="D29" s="16"/>
      <c r="E29" s="16"/>
      <c r="F29" s="16"/>
      <c r="G29" s="37"/>
    </row>
    <row r="30" spans="1:7" s="36" customFormat="1" ht="20.100000000000001" customHeight="1" x14ac:dyDescent="0.2">
      <c r="A30" s="23" t="s">
        <v>56</v>
      </c>
      <c r="B30" s="61" t="s">
        <v>6</v>
      </c>
      <c r="C30" s="23">
        <f>C31+C35</f>
        <v>5</v>
      </c>
      <c r="D30" s="23"/>
      <c r="E30" s="23"/>
      <c r="F30" s="23"/>
      <c r="G30" s="34"/>
    </row>
    <row r="31" spans="1:7" s="36" customFormat="1" ht="20.100000000000001" customHeight="1" x14ac:dyDescent="0.2">
      <c r="A31" s="23"/>
      <c r="B31" s="61" t="s">
        <v>30</v>
      </c>
      <c r="C31" s="23">
        <v>3</v>
      </c>
      <c r="D31" s="23"/>
      <c r="E31" s="23"/>
      <c r="F31" s="23"/>
      <c r="G31" s="34"/>
    </row>
    <row r="32" spans="1:7" s="35" customFormat="1" ht="20.100000000000001" customHeight="1" x14ac:dyDescent="0.2">
      <c r="A32" s="16"/>
      <c r="B32" s="62" t="s">
        <v>3</v>
      </c>
      <c r="C32" s="16">
        <v>3</v>
      </c>
      <c r="D32" s="16"/>
      <c r="E32" s="16"/>
      <c r="F32" s="16">
        <v>0.25</v>
      </c>
      <c r="G32" s="37"/>
    </row>
    <row r="33" spans="1:11" s="35" customFormat="1" ht="20.100000000000001" customHeight="1" x14ac:dyDescent="0.2">
      <c r="A33" s="16"/>
      <c r="B33" s="62" t="s">
        <v>7</v>
      </c>
      <c r="C33" s="16" t="s">
        <v>26</v>
      </c>
      <c r="D33" s="16"/>
      <c r="E33" s="16"/>
      <c r="F33" s="16"/>
      <c r="G33" s="37"/>
    </row>
    <row r="34" spans="1:11" s="35" customFormat="1" ht="20.100000000000001" customHeight="1" x14ac:dyDescent="0.2">
      <c r="A34" s="16"/>
      <c r="B34" s="62" t="s">
        <v>4</v>
      </c>
      <c r="C34" s="16">
        <v>1.47</v>
      </c>
      <c r="D34" s="16"/>
      <c r="E34" s="16"/>
      <c r="F34" s="16"/>
      <c r="G34" s="37"/>
    </row>
    <row r="35" spans="1:11" s="36" customFormat="1" ht="20.100000000000001" customHeight="1" x14ac:dyDescent="0.2">
      <c r="A35" s="23"/>
      <c r="B35" s="61" t="s">
        <v>31</v>
      </c>
      <c r="C35" s="23">
        <v>2</v>
      </c>
      <c r="D35" s="23"/>
      <c r="E35" s="23"/>
      <c r="F35" s="23"/>
      <c r="G35" s="34"/>
    </row>
    <row r="36" spans="1:11" s="35" customFormat="1" ht="20.100000000000001" customHeight="1" x14ac:dyDescent="0.2">
      <c r="A36" s="16"/>
      <c r="B36" s="62" t="s">
        <v>3</v>
      </c>
      <c r="C36" s="16">
        <v>2</v>
      </c>
      <c r="D36" s="16"/>
      <c r="E36" s="16"/>
      <c r="F36" s="16">
        <v>0.25</v>
      </c>
      <c r="G36" s="37"/>
    </row>
    <row r="37" spans="1:11" s="35" customFormat="1" ht="20.100000000000001" customHeight="1" x14ac:dyDescent="0.2">
      <c r="A37" s="16"/>
      <c r="B37" s="62" t="s">
        <v>8</v>
      </c>
      <c r="C37" s="16" t="s">
        <v>107</v>
      </c>
      <c r="D37" s="16"/>
      <c r="E37" s="16"/>
      <c r="F37" s="16"/>
      <c r="G37" s="37"/>
    </row>
    <row r="38" spans="1:11" s="35" customFormat="1" ht="20.100000000000001" customHeight="1" x14ac:dyDescent="0.2">
      <c r="A38" s="16"/>
      <c r="B38" s="62" t="s">
        <v>4</v>
      </c>
      <c r="C38" s="16">
        <v>0.98</v>
      </c>
      <c r="D38" s="16"/>
      <c r="E38" s="16"/>
      <c r="F38" s="16"/>
      <c r="G38" s="37"/>
    </row>
    <row r="39" spans="1:11" s="35" customFormat="1" ht="20.100000000000001" customHeight="1" x14ac:dyDescent="0.2">
      <c r="A39" s="23">
        <v>2</v>
      </c>
      <c r="B39" s="61" t="s">
        <v>9</v>
      </c>
      <c r="C39" s="23">
        <v>0.5</v>
      </c>
      <c r="D39" s="23"/>
      <c r="E39" s="23"/>
      <c r="F39" s="23"/>
      <c r="G39" s="34"/>
    </row>
    <row r="40" spans="1:11" s="35" customFormat="1" ht="20.100000000000001" customHeight="1" x14ac:dyDescent="0.2">
      <c r="A40" s="23">
        <v>3</v>
      </c>
      <c r="B40" s="61" t="s">
        <v>11</v>
      </c>
      <c r="C40" s="23">
        <f>SUM(C41:C42)</f>
        <v>3</v>
      </c>
      <c r="D40" s="23"/>
      <c r="E40" s="23"/>
      <c r="F40" s="23"/>
      <c r="G40" s="34"/>
    </row>
    <row r="41" spans="1:11" s="35" customFormat="1" ht="20.100000000000001" customHeight="1" x14ac:dyDescent="0.2">
      <c r="A41" s="16" t="s">
        <v>93</v>
      </c>
      <c r="B41" s="62" t="s">
        <v>10</v>
      </c>
      <c r="C41" s="16">
        <v>2</v>
      </c>
      <c r="D41" s="16"/>
      <c r="E41" s="16"/>
      <c r="F41" s="16"/>
      <c r="G41" s="37"/>
    </row>
    <row r="42" spans="1:11" s="35" customFormat="1" ht="20.100000000000001" customHeight="1" x14ac:dyDescent="0.2">
      <c r="A42" s="16" t="s">
        <v>94</v>
      </c>
      <c r="B42" s="62" t="s">
        <v>12</v>
      </c>
      <c r="C42" s="16">
        <v>1</v>
      </c>
      <c r="D42" s="16"/>
      <c r="E42" s="16"/>
      <c r="F42" s="16"/>
      <c r="G42" s="37"/>
    </row>
    <row r="43" spans="1:11" s="35" customFormat="1" ht="20.100000000000001" customHeight="1" x14ac:dyDescent="0.2">
      <c r="A43" s="23">
        <v>4</v>
      </c>
      <c r="B43" s="61" t="s">
        <v>17</v>
      </c>
      <c r="C43" s="23">
        <f>SUM(C44:C45)</f>
        <v>1</v>
      </c>
      <c r="D43" s="23"/>
      <c r="E43" s="23"/>
      <c r="F43" s="23"/>
      <c r="G43" s="34"/>
    </row>
    <row r="44" spans="1:11" s="35" customFormat="1" ht="20.100000000000001" customHeight="1" x14ac:dyDescent="0.2">
      <c r="A44" s="16" t="s">
        <v>97</v>
      </c>
      <c r="B44" s="62" t="s">
        <v>18</v>
      </c>
      <c r="C44" s="16">
        <v>0.5</v>
      </c>
      <c r="D44" s="16"/>
      <c r="E44" s="16"/>
      <c r="F44" s="16"/>
      <c r="G44" s="37"/>
      <c r="K44" s="35" t="s">
        <v>158</v>
      </c>
    </row>
    <row r="45" spans="1:11" s="35" customFormat="1" ht="20.100000000000001" customHeight="1" x14ac:dyDescent="0.2">
      <c r="A45" s="16" t="s">
        <v>98</v>
      </c>
      <c r="B45" s="62" t="s">
        <v>13</v>
      </c>
      <c r="C45" s="16">
        <v>0.5</v>
      </c>
      <c r="D45" s="16"/>
      <c r="E45" s="16"/>
      <c r="F45" s="16"/>
      <c r="G45" s="37"/>
    </row>
    <row r="46" spans="1:11" s="35" customFormat="1" ht="20.100000000000001" customHeight="1" x14ac:dyDescent="0.2">
      <c r="A46" s="23">
        <v>5</v>
      </c>
      <c r="B46" s="61" t="s">
        <v>15</v>
      </c>
      <c r="C46" s="23">
        <f>SUM(C47:C48)</f>
        <v>0.5</v>
      </c>
      <c r="D46" s="23"/>
      <c r="E46" s="23"/>
      <c r="F46" s="23"/>
      <c r="G46" s="34"/>
    </row>
    <row r="47" spans="1:11" s="35" customFormat="1" ht="20.100000000000001" customHeight="1" x14ac:dyDescent="0.2">
      <c r="A47" s="16" t="s">
        <v>102</v>
      </c>
      <c r="B47" s="62" t="s">
        <v>14</v>
      </c>
      <c r="C47" s="16">
        <v>0.25</v>
      </c>
      <c r="D47" s="16"/>
      <c r="E47" s="16"/>
      <c r="F47" s="16"/>
      <c r="G47" s="37"/>
    </row>
    <row r="48" spans="1:11" s="35" customFormat="1" ht="20.100000000000001" customHeight="1" x14ac:dyDescent="0.2">
      <c r="A48" s="16" t="s">
        <v>104</v>
      </c>
      <c r="B48" s="62" t="s">
        <v>16</v>
      </c>
      <c r="C48" s="16">
        <v>0.25</v>
      </c>
      <c r="D48" s="16"/>
      <c r="E48" s="16"/>
      <c r="F48" s="16"/>
      <c r="G48" s="37"/>
    </row>
    <row r="49" spans="1:7" s="35" customFormat="1" ht="20.100000000000001" customHeight="1" x14ac:dyDescent="0.2">
      <c r="A49" s="23">
        <v>6</v>
      </c>
      <c r="B49" s="61" t="s">
        <v>19</v>
      </c>
      <c r="C49" s="23">
        <f>SUM(C50:C51)</f>
        <v>3</v>
      </c>
      <c r="D49" s="23"/>
      <c r="E49" s="23"/>
      <c r="F49" s="23"/>
      <c r="G49" s="34"/>
    </row>
    <row r="50" spans="1:7" s="35" customFormat="1" ht="20.100000000000001" customHeight="1" x14ac:dyDescent="0.2">
      <c r="A50" s="16" t="s">
        <v>108</v>
      </c>
      <c r="B50" s="62" t="s">
        <v>20</v>
      </c>
      <c r="C50" s="16">
        <v>2</v>
      </c>
      <c r="D50" s="16"/>
      <c r="E50" s="16"/>
      <c r="F50" s="16"/>
      <c r="G50" s="37"/>
    </row>
    <row r="51" spans="1:7" s="35" customFormat="1" ht="20.100000000000001" customHeight="1" x14ac:dyDescent="0.2">
      <c r="A51" s="17" t="s">
        <v>109</v>
      </c>
      <c r="B51" s="62" t="s">
        <v>21</v>
      </c>
      <c r="C51" s="17">
        <v>1</v>
      </c>
      <c r="D51" s="17"/>
      <c r="E51" s="17"/>
      <c r="F51" s="17"/>
      <c r="G51" s="38"/>
    </row>
    <row r="52" spans="1:7" s="35" customFormat="1" ht="20.100000000000001" customHeight="1" x14ac:dyDescent="0.2">
      <c r="A52" s="22">
        <v>7</v>
      </c>
      <c r="B52" s="61" t="s">
        <v>22</v>
      </c>
      <c r="C52" s="22">
        <f>SUM(C53:C54)</f>
        <v>1</v>
      </c>
      <c r="D52" s="22"/>
      <c r="E52" s="22"/>
      <c r="F52" s="22"/>
      <c r="G52" s="39"/>
    </row>
    <row r="53" spans="1:7" s="35" customFormat="1" ht="31.5" x14ac:dyDescent="0.2">
      <c r="A53" s="17" t="s">
        <v>110</v>
      </c>
      <c r="B53" s="62" t="s">
        <v>23</v>
      </c>
      <c r="C53" s="17">
        <v>0.75</v>
      </c>
      <c r="D53" s="17"/>
      <c r="E53" s="17"/>
      <c r="F53" s="17"/>
      <c r="G53" s="38"/>
    </row>
    <row r="54" spans="1:7" s="35" customFormat="1" ht="31.5" x14ac:dyDescent="0.2">
      <c r="A54" s="17" t="s">
        <v>111</v>
      </c>
      <c r="B54" s="62" t="s">
        <v>24</v>
      </c>
      <c r="C54" s="17">
        <v>0.25</v>
      </c>
      <c r="D54" s="17"/>
      <c r="E54" s="17"/>
      <c r="F54" s="17"/>
      <c r="G54" s="38"/>
    </row>
    <row r="55" spans="1:7" s="36" customFormat="1" ht="20.100000000000001" customHeight="1" x14ac:dyDescent="0.2">
      <c r="A55" s="22">
        <v>8</v>
      </c>
      <c r="B55" s="61" t="s">
        <v>27</v>
      </c>
      <c r="C55" s="22">
        <f>SUM(C56:C57)</f>
        <v>1</v>
      </c>
      <c r="D55" s="22"/>
      <c r="E55" s="22"/>
      <c r="F55" s="22"/>
      <c r="G55" s="39"/>
    </row>
    <row r="56" spans="1:7" s="35" customFormat="1" ht="20.100000000000001" customHeight="1" x14ac:dyDescent="0.2">
      <c r="A56" s="17" t="s">
        <v>112</v>
      </c>
      <c r="B56" s="62" t="s">
        <v>28</v>
      </c>
      <c r="C56" s="17">
        <v>0.75</v>
      </c>
      <c r="D56" s="17"/>
      <c r="E56" s="17"/>
      <c r="F56" s="17"/>
      <c r="G56" s="38"/>
    </row>
    <row r="57" spans="1:7" s="35" customFormat="1" ht="20.100000000000001" customHeight="1" x14ac:dyDescent="0.2">
      <c r="A57" s="17" t="s">
        <v>113</v>
      </c>
      <c r="B57" s="62" t="s">
        <v>29</v>
      </c>
      <c r="C57" s="17">
        <v>0.25</v>
      </c>
      <c r="D57" s="17"/>
      <c r="E57" s="17"/>
      <c r="F57" s="17"/>
      <c r="G57" s="38"/>
    </row>
    <row r="58" spans="1:7" s="3" customFormat="1" ht="21.95" customHeight="1" x14ac:dyDescent="0.2">
      <c r="A58" s="4"/>
      <c r="B58" s="7" t="s">
        <v>75</v>
      </c>
      <c r="C58" s="4">
        <v>20</v>
      </c>
      <c r="D58" s="4"/>
      <c r="E58" s="5"/>
    </row>
    <row r="59" spans="1:7" s="78" customFormat="1" ht="20.100000000000001" customHeight="1" x14ac:dyDescent="0.2">
      <c r="A59" s="74" t="s">
        <v>54</v>
      </c>
      <c r="B59" s="75" t="s">
        <v>35</v>
      </c>
      <c r="C59" s="1"/>
      <c r="D59" s="1"/>
      <c r="E59" s="1"/>
      <c r="F59" s="76"/>
      <c r="G59" s="77"/>
    </row>
    <row r="60" spans="1:7" s="14" customFormat="1" ht="20.100000000000001" customHeight="1" x14ac:dyDescent="0.2">
      <c r="A60" s="23">
        <v>1</v>
      </c>
      <c r="B60" s="63" t="s">
        <v>32</v>
      </c>
      <c r="C60" s="16">
        <f>SUM(C61:C63)</f>
        <v>3</v>
      </c>
      <c r="D60" s="16"/>
      <c r="E60" s="16"/>
      <c r="F60" s="16"/>
      <c r="G60" s="41"/>
    </row>
    <row r="61" spans="1:7" s="14" customFormat="1" ht="21.75" customHeight="1" x14ac:dyDescent="0.2">
      <c r="A61" s="16" t="s">
        <v>57</v>
      </c>
      <c r="B61" s="64" t="s">
        <v>114</v>
      </c>
      <c r="C61" s="16">
        <v>1</v>
      </c>
      <c r="D61" s="16"/>
      <c r="E61" s="16"/>
      <c r="F61" s="16"/>
      <c r="G61" s="41"/>
    </row>
    <row r="62" spans="1:7" s="14" customFormat="1" ht="47.25" x14ac:dyDescent="0.2">
      <c r="A62" s="16" t="s">
        <v>56</v>
      </c>
      <c r="B62" s="64" t="s">
        <v>115</v>
      </c>
      <c r="C62" s="16">
        <v>1</v>
      </c>
      <c r="D62" s="16"/>
      <c r="E62" s="16"/>
      <c r="F62" s="16"/>
      <c r="G62" s="41"/>
    </row>
    <row r="63" spans="1:7" s="14" customFormat="1" ht="31.5" x14ac:dyDescent="0.2">
      <c r="A63" s="16" t="s">
        <v>116</v>
      </c>
      <c r="B63" s="64" t="s">
        <v>117</v>
      </c>
      <c r="C63" s="16">
        <v>1</v>
      </c>
      <c r="D63" s="16"/>
      <c r="E63" s="16"/>
      <c r="F63" s="16"/>
      <c r="G63" s="41"/>
    </row>
    <row r="64" spans="1:7" s="14" customFormat="1" ht="47.25" x14ac:dyDescent="0.2">
      <c r="A64" s="23">
        <v>2</v>
      </c>
      <c r="B64" s="65" t="s">
        <v>118</v>
      </c>
      <c r="C64" s="16">
        <v>2</v>
      </c>
      <c r="D64" s="16"/>
      <c r="E64" s="16"/>
      <c r="F64" s="16"/>
      <c r="G64" s="41"/>
    </row>
    <row r="65" spans="1:7" s="14" customFormat="1" ht="63" x14ac:dyDescent="0.2">
      <c r="A65" s="23">
        <v>3</v>
      </c>
      <c r="B65" s="40" t="s">
        <v>159</v>
      </c>
      <c r="C65" s="16">
        <v>4</v>
      </c>
      <c r="D65" s="16"/>
      <c r="E65" s="16"/>
      <c r="F65" s="16"/>
      <c r="G65" s="41"/>
    </row>
    <row r="66" spans="1:7" s="14" customFormat="1" ht="63" x14ac:dyDescent="0.2">
      <c r="A66" s="23">
        <v>4</v>
      </c>
      <c r="B66" s="65" t="s">
        <v>60</v>
      </c>
      <c r="C66" s="16">
        <v>3</v>
      </c>
      <c r="D66" s="16"/>
      <c r="E66" s="16"/>
      <c r="F66" s="16"/>
      <c r="G66" s="41"/>
    </row>
    <row r="67" spans="1:7" s="14" customFormat="1" ht="47.25" x14ac:dyDescent="0.2">
      <c r="A67" s="44">
        <v>5</v>
      </c>
      <c r="B67" s="66" t="s">
        <v>119</v>
      </c>
      <c r="C67" s="16">
        <v>3</v>
      </c>
      <c r="D67" s="16"/>
      <c r="E67" s="16"/>
      <c r="F67" s="16"/>
      <c r="G67" s="41"/>
    </row>
    <row r="68" spans="1:7" s="3" customFormat="1" ht="21.95" customHeight="1" x14ac:dyDescent="0.2">
      <c r="A68" s="4"/>
      <c r="B68" s="7" t="s">
        <v>75</v>
      </c>
      <c r="C68" s="4">
        <v>15</v>
      </c>
      <c r="D68" s="4"/>
      <c r="E68" s="5"/>
    </row>
    <row r="69" spans="1:7" s="78" customFormat="1" ht="20.100000000000001" customHeight="1" x14ac:dyDescent="0.2">
      <c r="A69" s="74" t="s">
        <v>120</v>
      </c>
      <c r="B69" s="75" t="s">
        <v>53</v>
      </c>
      <c r="C69" s="1"/>
      <c r="D69" s="1"/>
      <c r="E69" s="1"/>
      <c r="F69" s="76"/>
      <c r="G69" s="77"/>
    </row>
    <row r="70" spans="1:7" s="68" customFormat="1" ht="47.25" x14ac:dyDescent="0.25">
      <c r="A70" s="45">
        <v>1</v>
      </c>
      <c r="B70" s="46" t="s">
        <v>39</v>
      </c>
      <c r="C70" s="45">
        <f>C71+C74+C79</f>
        <v>5.5</v>
      </c>
      <c r="D70" s="45"/>
      <c r="E70" s="45"/>
      <c r="F70" s="67"/>
      <c r="G70" s="47"/>
    </row>
    <row r="71" spans="1:7" s="70" customFormat="1" ht="21.95" customHeight="1" x14ac:dyDescent="0.2">
      <c r="A71" s="24" t="s">
        <v>57</v>
      </c>
      <c r="B71" s="48" t="s">
        <v>40</v>
      </c>
      <c r="C71" s="45">
        <f>C72+C73</f>
        <v>1.5</v>
      </c>
      <c r="D71" s="45"/>
      <c r="E71" s="45"/>
      <c r="F71" s="69"/>
      <c r="G71" s="49"/>
    </row>
    <row r="72" spans="1:7" s="70" customFormat="1" ht="21.95" customHeight="1" x14ac:dyDescent="0.2">
      <c r="A72" s="26" t="s">
        <v>36</v>
      </c>
      <c r="B72" s="56" t="s">
        <v>121</v>
      </c>
      <c r="C72" s="26">
        <v>1</v>
      </c>
      <c r="D72" s="26"/>
      <c r="E72" s="26"/>
      <c r="F72" s="19"/>
      <c r="G72" s="50" t="s">
        <v>160</v>
      </c>
    </row>
    <row r="73" spans="1:7" s="70" customFormat="1" ht="21.95" customHeight="1" x14ac:dyDescent="0.2">
      <c r="A73" s="26" t="s">
        <v>37</v>
      </c>
      <c r="B73" s="56" t="s">
        <v>122</v>
      </c>
      <c r="C73" s="26">
        <v>0.5</v>
      </c>
      <c r="D73" s="26"/>
      <c r="E73" s="26"/>
      <c r="F73" s="19"/>
      <c r="G73" s="50" t="s">
        <v>123</v>
      </c>
    </row>
    <row r="74" spans="1:7" s="70" customFormat="1" ht="21.95" customHeight="1" x14ac:dyDescent="0.2">
      <c r="A74" s="26" t="s">
        <v>56</v>
      </c>
      <c r="B74" s="71" t="s">
        <v>41</v>
      </c>
      <c r="C74" s="45">
        <f>SUM(C75:C78)</f>
        <v>3</v>
      </c>
      <c r="D74" s="45"/>
      <c r="E74" s="45"/>
      <c r="F74" s="72"/>
      <c r="G74" s="51"/>
    </row>
    <row r="75" spans="1:7" s="70" customFormat="1" ht="21.95" customHeight="1" x14ac:dyDescent="0.2">
      <c r="A75" s="26" t="s">
        <v>36</v>
      </c>
      <c r="B75" s="56" t="s">
        <v>42</v>
      </c>
      <c r="C75" s="26">
        <v>1</v>
      </c>
      <c r="D75" s="26"/>
      <c r="E75" s="26"/>
      <c r="F75" s="19"/>
      <c r="G75" s="50" t="s">
        <v>124</v>
      </c>
    </row>
    <row r="76" spans="1:7" s="70" customFormat="1" ht="21.95" customHeight="1" x14ac:dyDescent="0.2">
      <c r="A76" s="26" t="s">
        <v>37</v>
      </c>
      <c r="B76" s="56" t="s">
        <v>161</v>
      </c>
      <c r="C76" s="26">
        <v>0.5</v>
      </c>
      <c r="D76" s="26"/>
      <c r="E76" s="26"/>
      <c r="F76" s="19"/>
      <c r="G76" s="50"/>
    </row>
    <row r="77" spans="1:7" s="70" customFormat="1" ht="21.95" customHeight="1" x14ac:dyDescent="0.2">
      <c r="A77" s="26" t="s">
        <v>38</v>
      </c>
      <c r="B77" s="56" t="s">
        <v>125</v>
      </c>
      <c r="C77" s="26">
        <v>0.5</v>
      </c>
      <c r="D77" s="26"/>
      <c r="E77" s="26"/>
      <c r="F77" s="19"/>
      <c r="G77" s="50" t="s">
        <v>126</v>
      </c>
    </row>
    <row r="78" spans="1:7" s="70" customFormat="1" ht="21.95" customHeight="1" x14ac:dyDescent="0.2">
      <c r="A78" s="26" t="s">
        <v>83</v>
      </c>
      <c r="B78" s="56" t="s">
        <v>43</v>
      </c>
      <c r="C78" s="26">
        <v>1</v>
      </c>
      <c r="D78" s="26"/>
      <c r="E78" s="26"/>
      <c r="F78" s="19"/>
      <c r="G78" s="50" t="s">
        <v>127</v>
      </c>
    </row>
    <row r="79" spans="1:7" s="70" customFormat="1" ht="21.95" customHeight="1" x14ac:dyDescent="0.2">
      <c r="A79" s="24" t="s">
        <v>116</v>
      </c>
      <c r="B79" s="48" t="s">
        <v>82</v>
      </c>
      <c r="C79" s="45">
        <v>1</v>
      </c>
      <c r="D79" s="45"/>
      <c r="E79" s="45"/>
      <c r="F79" s="69"/>
      <c r="G79" s="49"/>
    </row>
    <row r="80" spans="1:7" s="70" customFormat="1" ht="31.5" x14ac:dyDescent="0.2">
      <c r="A80" s="26"/>
      <c r="B80" s="56" t="s">
        <v>84</v>
      </c>
      <c r="C80" s="26">
        <v>1</v>
      </c>
      <c r="D80" s="26"/>
      <c r="E80" s="26"/>
      <c r="F80" s="19"/>
      <c r="G80" s="50" t="s">
        <v>128</v>
      </c>
    </row>
    <row r="81" spans="1:7" s="68" customFormat="1" ht="21.95" customHeight="1" x14ac:dyDescent="0.25">
      <c r="A81" s="25">
        <v>2</v>
      </c>
      <c r="B81" s="46" t="s">
        <v>44</v>
      </c>
      <c r="C81" s="45">
        <f>SUM(C82:C85)</f>
        <v>5.5</v>
      </c>
      <c r="D81" s="45"/>
      <c r="E81" s="45"/>
      <c r="F81" s="73"/>
      <c r="G81" s="52"/>
    </row>
    <row r="82" spans="1:7" s="70" customFormat="1" ht="21.95" customHeight="1" x14ac:dyDescent="0.2">
      <c r="A82" s="26" t="s">
        <v>90</v>
      </c>
      <c r="B82" s="56" t="s">
        <v>162</v>
      </c>
      <c r="C82" s="26">
        <v>2</v>
      </c>
      <c r="D82" s="26"/>
      <c r="E82" s="26"/>
      <c r="F82" s="19"/>
      <c r="G82" s="50" t="s">
        <v>163</v>
      </c>
    </row>
    <row r="83" spans="1:7" s="70" customFormat="1" ht="31.5" customHeight="1" x14ac:dyDescent="0.2">
      <c r="A83" s="26" t="s">
        <v>91</v>
      </c>
      <c r="B83" s="56" t="s">
        <v>129</v>
      </c>
      <c r="C83" s="26">
        <v>1</v>
      </c>
      <c r="D83" s="26"/>
      <c r="E83" s="26"/>
      <c r="F83" s="19"/>
      <c r="G83" s="50" t="s">
        <v>130</v>
      </c>
    </row>
    <row r="84" spans="1:7" s="70" customFormat="1" ht="21.95" customHeight="1" x14ac:dyDescent="0.2">
      <c r="A84" s="26" t="s">
        <v>92</v>
      </c>
      <c r="B84" s="56" t="s">
        <v>45</v>
      </c>
      <c r="C84" s="26">
        <v>1.5</v>
      </c>
      <c r="D84" s="26"/>
      <c r="E84" s="26"/>
      <c r="F84" s="19"/>
      <c r="G84" s="50" t="s">
        <v>131</v>
      </c>
    </row>
    <row r="85" spans="1:7" s="70" customFormat="1" ht="21.95" customHeight="1" x14ac:dyDescent="0.2">
      <c r="A85" s="26" t="s">
        <v>132</v>
      </c>
      <c r="B85" s="56" t="s">
        <v>46</v>
      </c>
      <c r="C85" s="26">
        <v>1</v>
      </c>
      <c r="D85" s="26"/>
      <c r="E85" s="26"/>
      <c r="F85" s="19"/>
      <c r="G85" s="50" t="s">
        <v>133</v>
      </c>
    </row>
    <row r="86" spans="1:7" s="70" customFormat="1" ht="38.25" x14ac:dyDescent="0.2">
      <c r="A86" s="53">
        <v>3</v>
      </c>
      <c r="B86" s="54" t="s">
        <v>47</v>
      </c>
      <c r="C86" s="53">
        <v>1</v>
      </c>
      <c r="D86" s="53"/>
      <c r="E86" s="53"/>
      <c r="F86" s="20"/>
      <c r="G86" s="55" t="s">
        <v>164</v>
      </c>
    </row>
    <row r="87" spans="1:7" s="70" customFormat="1" ht="31.5" x14ac:dyDescent="0.2">
      <c r="A87" s="53">
        <v>4</v>
      </c>
      <c r="B87" s="54" t="s">
        <v>48</v>
      </c>
      <c r="C87" s="53">
        <f>SUM(C88:C90)</f>
        <v>3</v>
      </c>
      <c r="D87" s="53"/>
      <c r="E87" s="53"/>
      <c r="F87" s="69"/>
      <c r="G87" s="49"/>
    </row>
    <row r="88" spans="1:7" s="70" customFormat="1" ht="21.95" customHeight="1" x14ac:dyDescent="0.2">
      <c r="A88" s="24" t="s">
        <v>97</v>
      </c>
      <c r="B88" s="56" t="s">
        <v>134</v>
      </c>
      <c r="C88" s="24">
        <v>1</v>
      </c>
      <c r="D88" s="24"/>
      <c r="E88" s="24"/>
      <c r="F88" s="21"/>
      <c r="G88" s="55" t="s">
        <v>135</v>
      </c>
    </row>
    <row r="89" spans="1:7" s="70" customFormat="1" ht="21.95" customHeight="1" x14ac:dyDescent="0.2">
      <c r="A89" s="24" t="s">
        <v>98</v>
      </c>
      <c r="B89" s="56" t="s">
        <v>49</v>
      </c>
      <c r="C89" s="24">
        <v>1</v>
      </c>
      <c r="D89" s="24"/>
      <c r="E89" s="24"/>
      <c r="F89" s="21"/>
      <c r="G89" s="55" t="s">
        <v>136</v>
      </c>
    </row>
    <row r="90" spans="1:7" s="70" customFormat="1" ht="31.5" x14ac:dyDescent="0.2">
      <c r="A90" s="24" t="s">
        <v>100</v>
      </c>
      <c r="B90" s="56" t="s">
        <v>85</v>
      </c>
      <c r="C90" s="24">
        <v>1</v>
      </c>
      <c r="D90" s="24"/>
      <c r="E90" s="24"/>
      <c r="F90" s="20"/>
      <c r="G90" s="55" t="s">
        <v>165</v>
      </c>
    </row>
    <row r="91" spans="1:7" s="70" customFormat="1" ht="31.5" x14ac:dyDescent="0.2">
      <c r="A91" s="53">
        <v>5</v>
      </c>
      <c r="B91" s="54" t="s">
        <v>86</v>
      </c>
      <c r="C91" s="53">
        <f>SUM(C92:C93)</f>
        <v>4</v>
      </c>
      <c r="D91" s="53"/>
      <c r="E91" s="53"/>
      <c r="F91" s="69"/>
      <c r="G91" s="49"/>
    </row>
    <row r="92" spans="1:7" s="70" customFormat="1" ht="31.5" x14ac:dyDescent="0.2">
      <c r="A92" s="26" t="s">
        <v>102</v>
      </c>
      <c r="B92" s="64" t="s">
        <v>50</v>
      </c>
      <c r="C92" s="24">
        <v>2</v>
      </c>
      <c r="D92" s="24"/>
      <c r="E92" s="24"/>
      <c r="F92" s="19"/>
      <c r="G92" s="50" t="s">
        <v>166</v>
      </c>
    </row>
    <row r="93" spans="1:7" s="70" customFormat="1" ht="63.75" x14ac:dyDescent="0.2">
      <c r="A93" s="26" t="s">
        <v>104</v>
      </c>
      <c r="B93" s="56" t="s">
        <v>51</v>
      </c>
      <c r="C93" s="26">
        <v>2</v>
      </c>
      <c r="D93" s="26"/>
      <c r="E93" s="26"/>
      <c r="F93" s="19"/>
      <c r="G93" s="50" t="s">
        <v>167</v>
      </c>
    </row>
    <row r="94" spans="1:7" s="70" customFormat="1" ht="21.95" customHeight="1" x14ac:dyDescent="0.2">
      <c r="A94" s="23">
        <v>6</v>
      </c>
      <c r="B94" s="54" t="s">
        <v>52</v>
      </c>
      <c r="C94" s="23">
        <v>1</v>
      </c>
      <c r="D94" s="23"/>
      <c r="E94" s="23"/>
      <c r="F94" s="19"/>
      <c r="G94" s="50" t="s">
        <v>137</v>
      </c>
    </row>
    <row r="95" spans="1:7" s="3" customFormat="1" ht="21.95" customHeight="1" x14ac:dyDescent="0.2">
      <c r="A95" s="4"/>
      <c r="B95" s="7" t="s">
        <v>75</v>
      </c>
      <c r="C95" s="4">
        <v>20</v>
      </c>
      <c r="D95" s="4"/>
      <c r="E95" s="5"/>
    </row>
    <row r="96" spans="1:7" s="78" customFormat="1" ht="20.100000000000001" customHeight="1" x14ac:dyDescent="0.2">
      <c r="A96" s="74" t="s">
        <v>62</v>
      </c>
      <c r="B96" s="75" t="s">
        <v>61</v>
      </c>
      <c r="C96" s="1"/>
      <c r="D96" s="1"/>
      <c r="E96" s="1"/>
      <c r="F96" s="76"/>
      <c r="G96" s="77"/>
    </row>
    <row r="97" spans="1:7" s="35" customFormat="1" ht="103.5" customHeight="1" x14ac:dyDescent="0.2">
      <c r="A97" s="16">
        <v>1</v>
      </c>
      <c r="B97" s="42" t="s">
        <v>138</v>
      </c>
      <c r="C97" s="17">
        <v>1.5</v>
      </c>
      <c r="D97" s="17"/>
      <c r="E97" s="17"/>
      <c r="F97" s="16"/>
      <c r="G97" s="38"/>
    </row>
    <row r="98" spans="1:7" s="35" customFormat="1" ht="141.75" x14ac:dyDescent="0.2">
      <c r="A98" s="16">
        <v>2</v>
      </c>
      <c r="B98" s="42" t="s">
        <v>76</v>
      </c>
      <c r="C98" s="16">
        <v>2.5</v>
      </c>
      <c r="D98" s="16"/>
      <c r="E98" s="16"/>
      <c r="F98" s="16"/>
      <c r="G98" s="38"/>
    </row>
    <row r="99" spans="1:7" s="35" customFormat="1" ht="47.25" x14ac:dyDescent="0.2">
      <c r="A99" s="16">
        <v>3</v>
      </c>
      <c r="B99" s="43" t="s">
        <v>77</v>
      </c>
      <c r="C99" s="16">
        <v>2</v>
      </c>
      <c r="D99" s="16"/>
      <c r="E99" s="16"/>
      <c r="F99" s="16"/>
      <c r="G99" s="38"/>
    </row>
    <row r="100" spans="1:7" s="35" customFormat="1" ht="63" x14ac:dyDescent="0.2">
      <c r="A100" s="16">
        <v>4</v>
      </c>
      <c r="B100" s="42" t="s">
        <v>78</v>
      </c>
      <c r="C100" s="16">
        <v>1.5</v>
      </c>
      <c r="D100" s="16"/>
      <c r="E100" s="16"/>
      <c r="F100" s="16"/>
      <c r="G100" s="38"/>
    </row>
    <row r="101" spans="1:7" s="35" customFormat="1" ht="252" x14ac:dyDescent="0.2">
      <c r="A101" s="16">
        <v>5</v>
      </c>
      <c r="B101" s="42" t="s">
        <v>79</v>
      </c>
      <c r="C101" s="16">
        <v>2.5</v>
      </c>
      <c r="D101" s="16"/>
      <c r="E101" s="16"/>
      <c r="F101" s="16"/>
      <c r="G101" s="38"/>
    </row>
    <row r="102" spans="1:7" s="3" customFormat="1" ht="21.95" customHeight="1" x14ac:dyDescent="0.2">
      <c r="A102" s="4"/>
      <c r="B102" s="7" t="s">
        <v>75</v>
      </c>
      <c r="C102" s="4">
        <v>10</v>
      </c>
      <c r="D102" s="4"/>
      <c r="E102" s="5"/>
    </row>
    <row r="103" spans="1:7" s="78" customFormat="1" ht="20.100000000000001" customHeight="1" x14ac:dyDescent="0.2">
      <c r="A103" s="74" t="s">
        <v>64</v>
      </c>
      <c r="B103" s="75" t="s">
        <v>63</v>
      </c>
      <c r="C103" s="1"/>
      <c r="D103" s="1"/>
      <c r="E103" s="1"/>
      <c r="F103" s="76"/>
      <c r="G103" s="77"/>
    </row>
    <row r="104" spans="1:7" s="35" customFormat="1" ht="31.5" x14ac:dyDescent="0.2">
      <c r="A104" s="16">
        <v>1</v>
      </c>
      <c r="B104" s="43" t="s">
        <v>80</v>
      </c>
      <c r="C104" s="16">
        <v>2</v>
      </c>
      <c r="D104" s="16"/>
      <c r="E104" s="16"/>
      <c r="F104" s="16"/>
      <c r="G104" s="38"/>
    </row>
    <row r="105" spans="1:7" s="35" customFormat="1" ht="21.95" customHeight="1" x14ac:dyDescent="0.2">
      <c r="A105" s="16">
        <v>2</v>
      </c>
      <c r="B105" s="43" t="s">
        <v>65</v>
      </c>
      <c r="C105" s="16">
        <v>2</v>
      </c>
      <c r="D105" s="16"/>
      <c r="E105" s="16"/>
      <c r="F105" s="16"/>
      <c r="G105" s="38"/>
    </row>
    <row r="106" spans="1:7" s="35" customFormat="1" ht="47.25" x14ac:dyDescent="0.2">
      <c r="A106" s="16">
        <v>3</v>
      </c>
      <c r="B106" s="43" t="s">
        <v>139</v>
      </c>
      <c r="C106" s="16">
        <v>2</v>
      </c>
      <c r="D106" s="16"/>
      <c r="E106" s="16"/>
      <c r="F106" s="16"/>
      <c r="G106" s="38"/>
    </row>
    <row r="107" spans="1:7" s="35" customFormat="1" ht="31.5" x14ac:dyDescent="0.2">
      <c r="A107" s="16">
        <v>4</v>
      </c>
      <c r="B107" s="43" t="s">
        <v>81</v>
      </c>
      <c r="C107" s="16">
        <v>2</v>
      </c>
      <c r="D107" s="16"/>
      <c r="E107" s="16"/>
      <c r="F107" s="16"/>
      <c r="G107" s="38"/>
    </row>
    <row r="108" spans="1:7" s="35" customFormat="1" ht="31.5" x14ac:dyDescent="0.2">
      <c r="A108" s="16">
        <v>5</v>
      </c>
      <c r="B108" s="43" t="s">
        <v>140</v>
      </c>
      <c r="C108" s="16">
        <v>2</v>
      </c>
      <c r="D108" s="16"/>
      <c r="E108" s="16"/>
      <c r="F108" s="16"/>
      <c r="G108" s="38"/>
    </row>
    <row r="109" spans="1:7" s="3" customFormat="1" ht="21.95" customHeight="1" x14ac:dyDescent="0.2">
      <c r="A109" s="4"/>
      <c r="B109" s="7" t="s">
        <v>75</v>
      </c>
      <c r="C109" s="4">
        <v>10</v>
      </c>
      <c r="D109" s="4"/>
      <c r="E109" s="5"/>
    </row>
  </sheetData>
  <autoFilter ref="A1:K109" xr:uid="{C90F827E-4A9E-426F-8440-1925D842906D}"/>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Non</dc:creator>
  <cp:lastModifiedBy>NON</cp:lastModifiedBy>
  <cp:lastPrinted>2022-10-06T06:18:22Z</cp:lastPrinted>
  <dcterms:created xsi:type="dcterms:W3CDTF">2015-02-11T08:22:08Z</dcterms:created>
  <dcterms:modified xsi:type="dcterms:W3CDTF">2022-10-24T06:08:05Z</dcterms:modified>
</cp:coreProperties>
</file>